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correios.sharepoint.com/sites/CTT-RI_Earnings_Apresentao/Documentos Partilhados/General/2024/4Q24/Factbook/"/>
    </mc:Choice>
  </mc:AlternateContent>
  <xr:revisionPtr revIDLastSave="13589" documentId="6_{5777A22E-23C5-4632-BFCF-8EF338C185F1}" xr6:coauthVersionLast="47" xr6:coauthVersionMax="47" xr10:uidLastSave="{7B966B1E-6C7C-4F6A-92E9-C3CD6FB28FB2}"/>
  <bookViews>
    <workbookView xWindow="-108" yWindow="-13068" windowWidth="23256" windowHeight="13176" tabRatio="873" activeTab="1" xr2:uid="{00000000-000D-0000-FFFF-FFFF00000000}"/>
  </bookViews>
  <sheets>
    <sheet name="Read me" sheetId="20" r:id="rId1"/>
    <sheet name="Financial Data_new" sheetId="40" r:id="rId2"/>
    <sheet name="Business Units_new" sheetId="41" r:id="rId3"/>
  </sheets>
  <externalReferences>
    <externalReference r:id="rId4"/>
  </externalReferences>
  <definedNames>
    <definedName name="__lop2" localSheetId="0"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rrr2" localSheetId="0"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bdm.3C1C8805D7004D699FDDB8ECEA1688A7.edm" hidden="1">[1]ByCountryBar!$A:$IV</definedName>
    <definedName name="_xlnm._FilterDatabase" hidden="1">#REF!</definedName>
    <definedName name="_lop2" localSheetId="0"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rrr2" localSheetId="0"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omparitiveVA" localSheetId="0"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Euro" localSheetId="0"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wss" localSheetId="0"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ListOffset" hidden="1">1</definedName>
    <definedName name="lop" localSheetId="0"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rrr" localSheetId="0" hidden="1">{#N/A,#N/A,FALSE,"cover";#N/A,#N/A,FALSE,"Title page";#N/A,#N/A,FALSE,"DOB";#N/A,#N/A,FALSE,"dob alpha";#N/A,#N/A,FALSE,"chages";#N/A,#N/A,FALSE,"shareholder characteristics";#N/A,#N/A,FALSE,"CarsonStyles"}</definedName>
    <definedName name="rrr" hidden="1">{#N/A,#N/A,FALSE,"cover";#N/A,#N/A,FALSE,"Title page";#N/A,#N/A,FALSE,"DOB";#N/A,#N/A,FALSE,"dob alpha";#N/A,#N/A,FALSE,"chages";#N/A,#N/A,FALSE,"shareholder characteristics";#N/A,#N/A,FALSE,"CarsonStyles"}</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TextRefCopyRangeCount" hidden="1">11</definedName>
    <definedName name="wrn.BLSmarch97." localSheetId="0"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XREF_COLUMN_1" hidden="1">#REF!</definedName>
    <definedName name="XRefColumnsCount" hidden="1">2</definedName>
    <definedName name="XRefCopyRangeCount" hidden="1">4</definedName>
    <definedName name="XRefPaste1" hidden="1">#REF!</definedName>
    <definedName name="XRefPasteRangeCount" hidden="1">3</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3" i="40" l="1"/>
  <c r="AB93" i="40"/>
  <c r="Z93" i="40"/>
  <c r="AC93" i="40"/>
  <c r="AE93" i="40"/>
  <c r="Y93" i="40"/>
  <c r="I93" i="40"/>
  <c r="G93" i="40"/>
  <c r="E155" i="40"/>
  <c r="G155" i="40" s="1"/>
  <c r="I155" i="40" l="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EPM Produção"/>
    <s v="[Segment].[SegmentHierarchy].[SegmentLevel01].&amp;[Logística].&amp;[Correio e outros].&amp;[Real Estate]"/>
  </metadataStrings>
  <mdxMetadata count="1">
    <mdx n="0" f="m">
      <t c="1">
        <n x="1"/>
      </t>
    </mdx>
  </mdxMetadata>
  <valueMetadata count="1">
    <bk>
      <rc t="1" v="0"/>
    </bk>
  </valueMetadata>
</metadata>
</file>

<file path=xl/sharedStrings.xml><?xml version="1.0" encoding="utf-8"?>
<sst xmlns="http://schemas.openxmlformats.org/spreadsheetml/2006/main" count="1502" uniqueCount="209">
  <si>
    <t>CTT FACTBOOK</t>
  </si>
  <si>
    <t>Contents:</t>
  </si>
  <si>
    <t>DISCLAIMER</t>
  </si>
  <si>
    <t>Revenues</t>
  </si>
  <si>
    <t>EBITDA</t>
  </si>
  <si>
    <t>Specific items</t>
  </si>
  <si>
    <t>EBIT</t>
  </si>
  <si>
    <t>Net profit attributable to equity holders</t>
  </si>
  <si>
    <t>Express &amp; Parcels</t>
  </si>
  <si>
    <t>Staff</t>
  </si>
  <si>
    <t>ES&amp;S</t>
  </si>
  <si>
    <t>Other</t>
  </si>
  <si>
    <t>Capex</t>
  </si>
  <si>
    <t>Δ Working capital</t>
  </si>
  <si>
    <t>Operating cash flow</t>
  </si>
  <si>
    <t>Tax</t>
  </si>
  <si>
    <t>Employee benefits</t>
  </si>
  <si>
    <t>Free cash flow</t>
  </si>
  <si>
    <t>Net financial cash (debt)</t>
  </si>
  <si>
    <t>Assets</t>
  </si>
  <si>
    <t>Cash &amp; cash equivalents</t>
  </si>
  <si>
    <t>Non-current assets</t>
  </si>
  <si>
    <t>Banco CTT financial assets &amp; credit</t>
  </si>
  <si>
    <t>Current assets</t>
  </si>
  <si>
    <t>Liabilities and Equity</t>
  </si>
  <si>
    <t>Non-current liabilities</t>
  </si>
  <si>
    <t>Current liabilities</t>
  </si>
  <si>
    <t>Fixed tangible assets</t>
  </si>
  <si>
    <t>Equity</t>
  </si>
  <si>
    <t>Financial Services payables</t>
  </si>
  <si>
    <t>Banco CTT deposits &amp; other fin. liabilities</t>
  </si>
  <si>
    <t>Financial debt &amp; leases liabilities</t>
  </si>
  <si>
    <t>Transactional mail</t>
  </si>
  <si>
    <t>Editorial mail</t>
  </si>
  <si>
    <t>Business Solutions</t>
  </si>
  <si>
    <t>Central Structure</t>
  </si>
  <si>
    <t>Addressed mail</t>
  </si>
  <si>
    <t>Unaddressed mail</t>
  </si>
  <si>
    <t>Parcels</t>
  </si>
  <si>
    <t>Logistics</t>
  </si>
  <si>
    <t>Mozambique</t>
  </si>
  <si>
    <t>Total</t>
  </si>
  <si>
    <t>Payments</t>
  </si>
  <si>
    <t xml:space="preserve">Other </t>
  </si>
  <si>
    <t>Net interest income</t>
  </si>
  <si>
    <t>Number of current accounts (thousand)</t>
  </si>
  <si>
    <t>Deposits (€ million)</t>
  </si>
  <si>
    <t>Term deposits (€ million)</t>
  </si>
  <si>
    <t>Sight deposits (€ million)</t>
  </si>
  <si>
    <t>Mortgage loans, net of impairments (€ million)</t>
  </si>
  <si>
    <t xml:space="preserve">Revenues </t>
  </si>
  <si>
    <t>Internal services rendered</t>
  </si>
  <si>
    <t>Debt (principal + interest)</t>
  </si>
  <si>
    <t>Dividends</t>
  </si>
  <si>
    <t>Net change in cash</t>
  </si>
  <si>
    <t>Change in other</t>
  </si>
  <si>
    <t>Change in Liabilities related to Financial Services &amp; other &amp; Banco CTT (net)</t>
  </si>
  <si>
    <t>Depreciation and amortization</t>
  </si>
  <si>
    <t>Recurring EBIT</t>
  </si>
  <si>
    <t>Impairments &amp; provisions</t>
  </si>
  <si>
    <t>Non-cash itens</t>
  </si>
  <si>
    <t>Other liabilities</t>
  </si>
  <si>
    <t>(-) Net Financial Services &amp; other payables</t>
  </si>
  <si>
    <t>(-) Other</t>
  </si>
  <si>
    <t>(-) Financial Debt (excl. leases)</t>
  </si>
  <si>
    <t>(-) Leases liabilities (IFRS 16)</t>
  </si>
  <si>
    <t>(-) Financial Debt (inc. leases)</t>
  </si>
  <si>
    <t>Fees &amp; commissions income</t>
  </si>
  <si>
    <t>Employee benefits tax credit</t>
  </si>
  <si>
    <t>Acquisition of own shares</t>
  </si>
  <si>
    <t>Net change in adjusted cash</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</si>
  <si>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Market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</si>
  <si>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Financial investments &amp; other</t>
  </si>
  <si>
    <t>Adjusted cash</t>
  </si>
  <si>
    <t>Other assets</t>
  </si>
  <si>
    <t>1Q22</t>
  </si>
  <si>
    <t>1Q23</t>
  </si>
  <si>
    <t>Change in Liabilities related to Financial Services &amp; other (net)</t>
  </si>
  <si>
    <t>1Q24</t>
  </si>
  <si>
    <t>Real Estate</t>
  </si>
  <si>
    <t>Mail</t>
  </si>
  <si>
    <t>Financial Services</t>
  </si>
  <si>
    <t>Others</t>
  </si>
  <si>
    <t>Mail &amp; Business Solutions</t>
  </si>
  <si>
    <t>Advertising Mail</t>
  </si>
  <si>
    <t>Philately</t>
  </si>
  <si>
    <t>Addressed admail</t>
  </si>
  <si>
    <t>Savings</t>
  </si>
  <si>
    <t>Insurance</t>
  </si>
  <si>
    <t>Money Transfers</t>
  </si>
  <si>
    <t>Credit Products</t>
  </si>
  <si>
    <t>Retail Products</t>
  </si>
  <si>
    <t>2Q22</t>
  </si>
  <si>
    <t>2Q23</t>
  </si>
  <si>
    <t>2Q24</t>
  </si>
  <si>
    <t>FY22</t>
  </si>
  <si>
    <t>FY23</t>
  </si>
  <si>
    <t>FY24</t>
  </si>
  <si>
    <t>1H22</t>
  </si>
  <si>
    <t>3Q22</t>
  </si>
  <si>
    <t>9M22</t>
  </si>
  <si>
    <t>4Q22</t>
  </si>
  <si>
    <t>1H23</t>
  </si>
  <si>
    <t>3Q23</t>
  </si>
  <si>
    <t>9M23</t>
  </si>
  <si>
    <t>4Q23</t>
  </si>
  <si>
    <t>1H24</t>
  </si>
  <si>
    <t>3Q24</t>
  </si>
  <si>
    <t>9M24</t>
  </si>
  <si>
    <t>4Q24</t>
  </si>
  <si>
    <t>E&amp;P Volumes by region (million items)</t>
  </si>
  <si>
    <t>Δ 1Q23/22</t>
  </si>
  <si>
    <t>Δ 2Q23/22</t>
  </si>
  <si>
    <t>Δ 1H23/22</t>
  </si>
  <si>
    <t>Δ 3Q23/22</t>
  </si>
  <si>
    <t>Δ 9M23/22</t>
  </si>
  <si>
    <t>Δ 4Q23/22</t>
  </si>
  <si>
    <t>Δ 2023/22</t>
  </si>
  <si>
    <t>Δ 1Q24/23</t>
  </si>
  <si>
    <t xml:space="preserve">Logistics </t>
  </si>
  <si>
    <t>Bank &amp; Financial Services</t>
  </si>
  <si>
    <t>Bank</t>
  </si>
  <si>
    <t>Δ 2Q24/23</t>
  </si>
  <si>
    <t>Δ 1H24/23</t>
  </si>
  <si>
    <t>Δ 3Q24/23</t>
  </si>
  <si>
    <t>Δ 9M24/23</t>
  </si>
  <si>
    <t>Δ 4Q24/23</t>
  </si>
  <si>
    <t>Δ 2024/23</t>
  </si>
  <si>
    <t>Net Debt</t>
  </si>
  <si>
    <t>Net Debt w/ Banco CTT under equity method</t>
  </si>
  <si>
    <t>Highlights (€ million)</t>
  </si>
  <si>
    <t>EBITDA margin (%)</t>
  </si>
  <si>
    <t>Recurring EBIT margin (%)</t>
  </si>
  <si>
    <t>EBIT margin (%)</t>
  </si>
  <si>
    <t>of which IFRS16 impact</t>
  </si>
  <si>
    <t>Net financial income (costs)</t>
  </si>
  <si>
    <t>Associated companies gains (losses)</t>
  </si>
  <si>
    <t>Taxes</t>
  </si>
  <si>
    <t>Income Statement  (€ million)</t>
  </si>
  <si>
    <t>Cash Flow Statement  (€ million)</t>
  </si>
  <si>
    <t>Statement of financial position (€ million)</t>
  </si>
  <si>
    <t>Net financial cash (debt)  (€ million)</t>
  </si>
  <si>
    <t>Express &amp; Parcels  (€ million)</t>
  </si>
  <si>
    <t>Income Statement w/BCTT under equity method (€ million)</t>
  </si>
  <si>
    <r>
      <t>Revenues</t>
    </r>
    <r>
      <rPr>
        <vertAlign val="superscript"/>
        <sz val="9"/>
        <color theme="1"/>
        <rFont val="Arial"/>
        <family val="2"/>
      </rPr>
      <t>1</t>
    </r>
  </si>
  <si>
    <r>
      <t>Operating costs</t>
    </r>
    <r>
      <rPr>
        <vertAlign val="superscript"/>
        <sz val="9"/>
        <color theme="1"/>
        <rFont val="Arial"/>
        <family val="2"/>
      </rPr>
      <t>2</t>
    </r>
  </si>
  <si>
    <r>
      <t>EBITDA</t>
    </r>
    <r>
      <rPr>
        <vertAlign val="superscript"/>
        <sz val="9"/>
        <color theme="1"/>
        <rFont val="Arial"/>
        <family val="2"/>
      </rPr>
      <t>2</t>
    </r>
  </si>
  <si>
    <r>
      <t>Net Debt/EBITDA (LTM) w/ Banco CTT under equity method (x)</t>
    </r>
    <r>
      <rPr>
        <vertAlign val="superscript"/>
        <sz val="9"/>
        <color theme="1"/>
        <rFont val="Arial"/>
        <family val="2"/>
      </rPr>
      <t>3</t>
    </r>
  </si>
  <si>
    <r>
      <rPr>
        <vertAlign val="superscript"/>
        <sz val="8"/>
        <color theme="1"/>
        <rFont val="Arial"/>
        <family val="2"/>
      </rPr>
      <t>1</t>
    </r>
    <r>
      <rPr>
        <sz val="8"/>
        <color theme="1"/>
        <rFont val="Arial"/>
        <family val="2"/>
      </rPr>
      <t>Excluding specific items</t>
    </r>
  </si>
  <si>
    <r>
      <rPr>
        <vertAlign val="superscript"/>
        <sz val="8"/>
        <color theme="1"/>
        <rFont val="Arial"/>
        <family val="2"/>
      </rPr>
      <t>2</t>
    </r>
    <r>
      <rPr>
        <sz val="8"/>
        <color theme="1"/>
        <rFont val="Arial"/>
        <family val="2"/>
      </rPr>
      <t>Excluding specific items, depreciation and amortization</t>
    </r>
  </si>
  <si>
    <r>
      <t>Operating costs</t>
    </r>
    <r>
      <rPr>
        <vertAlign val="superscript"/>
        <sz val="9"/>
        <color theme="1"/>
        <rFont val="Arial"/>
        <family val="2"/>
      </rPr>
      <t>1</t>
    </r>
  </si>
  <si>
    <r>
      <t>Operating costs</t>
    </r>
    <r>
      <rPr>
        <vertAlign val="superscript"/>
        <sz val="9"/>
        <color theme="1"/>
        <rFont val="Arial"/>
        <family val="2"/>
      </rPr>
      <t>7</t>
    </r>
  </si>
  <si>
    <r>
      <t>EBITDA</t>
    </r>
    <r>
      <rPr>
        <vertAlign val="superscript"/>
        <sz val="9"/>
        <color theme="1"/>
        <rFont val="Arial"/>
        <family val="2"/>
      </rPr>
      <t>7</t>
    </r>
  </si>
  <si>
    <r>
      <rPr>
        <vertAlign val="superscript"/>
        <sz val="8"/>
        <color theme="1"/>
        <rFont val="Arial"/>
        <family val="2"/>
      </rPr>
      <t>7</t>
    </r>
    <r>
      <rPr>
        <sz val="8"/>
        <color theme="1"/>
        <rFont val="Arial"/>
        <family val="2"/>
      </rPr>
      <t>Excluding specific items, depreciation and amortization</t>
    </r>
  </si>
  <si>
    <r>
      <t>Specific items</t>
    </r>
    <r>
      <rPr>
        <vertAlign val="superscript"/>
        <sz val="9"/>
        <rFont val="Arial"/>
        <family val="2"/>
      </rPr>
      <t>8</t>
    </r>
  </si>
  <si>
    <r>
      <rPr>
        <vertAlign val="superscript"/>
        <sz val="8"/>
        <rFont val="Arial"/>
        <family val="2"/>
      </rPr>
      <t>8</t>
    </r>
    <r>
      <rPr>
        <sz val="8"/>
        <rFont val="Arial"/>
        <family val="2"/>
      </rPr>
      <t>Specific items affecting EBITDA.</t>
    </r>
  </si>
  <si>
    <r>
      <t>EBITDA</t>
    </r>
    <r>
      <rPr>
        <vertAlign val="superscript"/>
        <sz val="9"/>
        <color theme="1"/>
        <rFont val="Arial"/>
        <family val="2"/>
      </rPr>
      <t>1</t>
    </r>
  </si>
  <si>
    <r>
      <rPr>
        <vertAlign val="superscript"/>
        <sz val="8"/>
        <color theme="1"/>
        <rFont val="Arial"/>
        <family val="2"/>
      </rPr>
      <t>1</t>
    </r>
    <r>
      <rPr>
        <sz val="8"/>
        <color theme="1"/>
        <rFont val="Arial"/>
        <family val="2"/>
      </rPr>
      <t xml:space="preserve">Excluding Specific Items, depreciation and amortization. </t>
    </r>
  </si>
  <si>
    <t>Mail volumes by type (million items)</t>
  </si>
  <si>
    <t>Mail revenues (€ million)</t>
  </si>
  <si>
    <t>Money orders (million operations)</t>
  </si>
  <si>
    <t>Savings &amp; insurance flows (€ billion)</t>
  </si>
  <si>
    <t>Savings &amp; insurance placements (€ billion)</t>
  </si>
  <si>
    <r>
      <t>Operating costs</t>
    </r>
    <r>
      <rPr>
        <vertAlign val="superscript"/>
        <sz val="9"/>
        <color theme="1"/>
        <rFont val="Arial"/>
        <family val="2"/>
      </rPr>
      <t>5</t>
    </r>
  </si>
  <si>
    <r>
      <rPr>
        <vertAlign val="superscript"/>
        <sz val="8"/>
        <color theme="1"/>
        <rFont val="Arial"/>
        <family val="2"/>
      </rPr>
      <t>2</t>
    </r>
    <r>
      <rPr>
        <sz val="8"/>
        <color theme="1"/>
        <rFont val="Arial"/>
        <family val="2"/>
      </rPr>
      <t xml:space="preserve">Excluding Specific Items, depreciation and amortization. </t>
    </r>
  </si>
  <si>
    <r>
      <t>Operating costs</t>
    </r>
    <r>
      <rPr>
        <vertAlign val="superscript"/>
        <sz val="9"/>
        <rFont val="Arial"/>
        <family val="2"/>
      </rPr>
      <t>3</t>
    </r>
  </si>
  <si>
    <r>
      <rPr>
        <vertAlign val="superscript"/>
        <sz val="8"/>
        <rFont val="Arial"/>
        <family val="2"/>
      </rPr>
      <t>3</t>
    </r>
    <r>
      <rPr>
        <sz val="8"/>
        <rFont val="Arial"/>
        <family val="2"/>
      </rPr>
      <t xml:space="preserve">Excluding Specific Items, depreciation and amortization. </t>
    </r>
  </si>
  <si>
    <r>
      <t>Credit production</t>
    </r>
    <r>
      <rPr>
        <vertAlign val="superscript"/>
        <sz val="9"/>
        <rFont val="Arial"/>
        <family val="2"/>
      </rPr>
      <t>4</t>
    </r>
    <r>
      <rPr>
        <sz val="9"/>
        <rFont val="Arial"/>
        <family val="2"/>
      </rPr>
      <t xml:space="preserve"> (€ million)</t>
    </r>
  </si>
  <si>
    <r>
      <rPr>
        <vertAlign val="superscript"/>
        <sz val="8"/>
        <rFont val="Arial"/>
        <family val="2"/>
      </rPr>
      <t>4</t>
    </r>
    <r>
      <rPr>
        <sz val="8"/>
        <rFont val="Arial"/>
        <family val="2"/>
      </rPr>
      <t>Excluding Banco CTT</t>
    </r>
  </si>
  <si>
    <r>
      <t>EBITDA</t>
    </r>
    <r>
      <rPr>
        <vertAlign val="superscript"/>
        <sz val="9"/>
        <color theme="1"/>
        <rFont val="Arial"/>
        <family val="2"/>
      </rPr>
      <t>5</t>
    </r>
  </si>
  <si>
    <r>
      <rPr>
        <vertAlign val="superscript"/>
        <sz val="8"/>
        <color theme="1"/>
        <rFont val="Arial"/>
        <family val="2"/>
      </rPr>
      <t>5</t>
    </r>
    <r>
      <rPr>
        <sz val="8"/>
        <color theme="1"/>
        <rFont val="Arial"/>
        <family val="2"/>
      </rPr>
      <t xml:space="preserve">Excluding Specific Items, depreciation and amortization. </t>
    </r>
  </si>
  <si>
    <t>Financial Services (€ million)</t>
  </si>
  <si>
    <t>Financial Services Flows</t>
  </si>
  <si>
    <r>
      <t>EBITDA</t>
    </r>
    <r>
      <rPr>
        <vertAlign val="superscript"/>
        <sz val="9"/>
        <color theme="1"/>
        <rFont val="Arial"/>
        <family val="2"/>
      </rPr>
      <t>3</t>
    </r>
  </si>
  <si>
    <t>Logistics (€ million)</t>
  </si>
  <si>
    <t>Operating Costs</t>
  </si>
  <si>
    <t>Bank and Financial Services (€ million)</t>
  </si>
  <si>
    <t>(-) Banco CTT cash liabilities, net</t>
  </si>
  <si>
    <t>Net financial cash (debt) w/ BCTT under equity method (€ million)</t>
  </si>
  <si>
    <t>Financial Data (new)</t>
  </si>
  <si>
    <t>Business Units (new)</t>
  </si>
  <si>
    <t xml:space="preserve">Reorganization of Business Units </t>
  </si>
  <si>
    <t>Mail &amp; Other</t>
  </si>
  <si>
    <t>Mail and Other (€ million)</t>
  </si>
  <si>
    <t>Cash flow w/ BCTT under equity method (€ million)</t>
  </si>
  <si>
    <r>
      <t>Statement of financial position w/ BCTT under equity method</t>
    </r>
    <r>
      <rPr>
        <b/>
        <vertAlign val="superscript"/>
        <sz val="9"/>
        <color theme="1"/>
        <rFont val="Arial"/>
        <family val="2"/>
      </rPr>
      <t xml:space="preserve"> </t>
    </r>
    <r>
      <rPr>
        <b/>
        <sz val="9"/>
        <color theme="1"/>
        <rFont val="Arial"/>
        <family val="2"/>
      </rPr>
      <t>(€ million)</t>
    </r>
  </si>
  <si>
    <r>
      <t>Employee benefits</t>
    </r>
    <r>
      <rPr>
        <vertAlign val="superscript"/>
        <sz val="9"/>
        <rFont val="Arial"/>
        <family val="2"/>
      </rPr>
      <t>3</t>
    </r>
  </si>
  <si>
    <r>
      <rPr>
        <vertAlign val="superscript"/>
        <sz val="8"/>
        <color theme="1"/>
        <rFont val="Arial"/>
        <family val="2"/>
      </rPr>
      <t>3</t>
    </r>
    <r>
      <rPr>
        <sz val="8"/>
        <color theme="1"/>
        <rFont val="Arial"/>
        <family val="2"/>
      </rPr>
      <t>Including current and non-current liabilities.</t>
    </r>
  </si>
  <si>
    <r>
      <t>Revenues</t>
    </r>
    <r>
      <rPr>
        <vertAlign val="superscript"/>
        <sz val="9"/>
        <color theme="1"/>
        <rFont val="Arial"/>
        <family val="2"/>
      </rPr>
      <t>4</t>
    </r>
  </si>
  <si>
    <r>
      <rPr>
        <vertAlign val="superscript"/>
        <sz val="8"/>
        <color theme="1"/>
        <rFont val="Arial"/>
        <family val="2"/>
      </rPr>
      <t>4</t>
    </r>
    <r>
      <rPr>
        <sz val="8"/>
        <color theme="1"/>
        <rFont val="Arial"/>
        <family val="2"/>
      </rPr>
      <t>Excluding specific items</t>
    </r>
  </si>
  <si>
    <r>
      <rPr>
        <vertAlign val="superscript"/>
        <sz val="8"/>
        <color theme="1"/>
        <rFont val="Arial"/>
        <family val="2"/>
      </rPr>
      <t>5</t>
    </r>
    <r>
      <rPr>
        <sz val="8"/>
        <color theme="1"/>
        <rFont val="Arial"/>
        <family val="2"/>
      </rPr>
      <t>Excluding specific items, depreciation and amortization</t>
    </r>
  </si>
  <si>
    <r>
      <t>Specific items</t>
    </r>
    <r>
      <rPr>
        <vertAlign val="superscript"/>
        <sz val="9"/>
        <rFont val="Arial"/>
        <family val="2"/>
      </rPr>
      <t>6</t>
    </r>
  </si>
  <si>
    <r>
      <rPr>
        <vertAlign val="superscript"/>
        <sz val="8"/>
        <rFont val="Arial"/>
        <family val="2"/>
      </rPr>
      <t>6</t>
    </r>
    <r>
      <rPr>
        <sz val="8"/>
        <rFont val="Arial"/>
        <family val="2"/>
      </rPr>
      <t>Specific items affecting EBITDA.</t>
    </r>
  </si>
  <si>
    <t>-</t>
  </si>
  <si>
    <t>Bank  (€ million)</t>
  </si>
  <si>
    <t>Bank main indicators</t>
  </si>
  <si>
    <t>n.m.</t>
  </si>
  <si>
    <r>
      <rPr>
        <vertAlign val="superscript"/>
        <sz val="8"/>
        <rFont val="Arial"/>
        <family val="2"/>
      </rPr>
      <t>3</t>
    </r>
    <r>
      <rPr>
        <sz val="8"/>
        <rFont val="Arial"/>
        <family val="2"/>
      </rPr>
      <t>No data prior to 2022 as it is not comparable due to proforma of new business units.</t>
    </r>
  </si>
  <si>
    <t>»</t>
  </si>
  <si>
    <t>«</t>
  </si>
  <si>
    <t>n.m</t>
  </si>
  <si>
    <t>Iberia</t>
  </si>
  <si>
    <t>This document has been prepared by CTT – Correios de Portugal, S.A. (the “Company” or “CTT”) exclusively for use during the presentation of the 2024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</si>
  <si>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From 2024 onwards CTT will report two new aggregators "Logistics" and "Bank &amp; Financial Services" with the view of aligning with the existing lines of business and simplifying the business reporting.
These two areas aggregate the previous business units “Express &amp; Parcels” and “Mail &amp; Other” as Logistics, while “Banco CTT” and “Financial Services &amp; Retail” as Bank and Financial Services, maintaining the same level of disclosure of all relevant business drivers and captions.
“Business payments” was migrated to “Mail &amp; Others” to align all commercial B2B streams in the same ownership, keeping only bank statutory entities in the scope of “Banco CTT” reporting segment. Other smaller adjustments were made in the light of reorganizing the company commercial portfolio, namely “Tax payments” and “Transfer products” between “Financial Services” and “Mail &amp; Others”.</t>
  </si>
  <si>
    <t>2,3 pp</t>
  </si>
  <si>
    <t>2,5 pp</t>
  </si>
  <si>
    <t>0,5 pp</t>
  </si>
  <si>
    <t>2,4 pp</t>
  </si>
  <si>
    <t>Non-controlling interest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</si>
</sst>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00\ &quot;€&quot;_-;\-* #,##0.00\ &quot;€&quot;_-;_-* &quot;-&quot;??\ &quot;€&quot;_-;_-@_-"/>
    <numFmt numFmtId="165" formatCode="_-* #,##0.00\ _€_-;\-* #,##0.00\ _€_-;_-* &quot;-&quot;??\ _€_-;_-@_-"/>
    <numFmt numFmtId="166" formatCode="#,##0.0"/>
    <numFmt numFmtId="167" formatCode="0.0%"/>
    <numFmt numFmtId="168" formatCode="[$-816]mmm/yy;@"/>
    <numFmt numFmtId="169" formatCode="#,##0\ ;\(#,##0\)"/>
    <numFmt numFmtId="170" formatCode="0.0"/>
    <numFmt numFmtId="171" formatCode="0.0\ &quot;pp&quot;"/>
    <numFmt numFmtId="172" formatCode="_-* #,##0.0\ _€_-;\-* #,##0.0\ _€_-;_-* &quot;-&quot;??\ _€_-;_-@_-"/>
    <numFmt numFmtId="173" formatCode="#,##0.0\ ;\(#,##0.0\)"/>
    <numFmt numFmtId="174" formatCode="#,##0.000"/>
    <numFmt numFmtId="175" formatCode="#,##0.000000"/>
    <numFmt numFmtId="176" formatCode="_-* #,##0\ _€_-;\-* #,##0\ _€_-;_-* &quot;-&quot;??\ _€_-;_-@_-"/>
    <numFmt numFmtId="177" formatCode="0.000"/>
    <numFmt numFmtId="178" formatCode="0.00000"/>
    <numFmt numFmtId="179" formatCode="0.000000"/>
    <numFmt numFmtId="180" formatCode="_-* #,##0.00000\ _€_-;\-* #,##0.00000\ _€_-;_-* &quot;-&quot;??\ _€_-;_-@_-"/>
    <numFmt numFmtId="181" formatCode="#,##0.0000000"/>
    <numFmt numFmtId="182" formatCode="0.0000000"/>
    <numFmt numFmtId="183" formatCode="0.00,\p\p"/>
    <numFmt numFmtId="184" formatCode="0.0000"/>
    <numFmt numFmtId="185" formatCode="_-* #,##0.000\ _€_-;\-* #,##0.000\ _€_-;_-* &quot;-&quot;??\ _€_-;_-@_-"/>
    <numFmt numFmtId="186" formatCode="0.00000000"/>
    <numFmt numFmtId="187" formatCode="#,##0.00000"/>
  </numFmts>
  <fonts count="30">
    <font>
      <sz val="11"/>
      <color theme="1"/>
      <name val="Calibri"/>
      <family val="2"/>
      <scheme val="minor"/>
    </font>
    <font>
      <sz val="11"/>
      <color theme="1"/>
      <name val="Calibri"/>
      <family val="2"/>
      <scheme val="minor"/>
    </font>
    <font>
      <sz val="10"/>
      <name val="Arial"/>
      <family val="2"/>
    </font>
    <font>
      <sz val="6"/>
      <name val="Bookman"/>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sz val="9"/>
      <name val="Arial"/>
      <family val="2"/>
    </font>
    <font>
      <sz val="9"/>
      <color rgb="FFFF0000"/>
      <name val="Arial"/>
      <family val="2"/>
    </font>
    <font>
      <b/>
      <sz val="9"/>
      <name val="Arial"/>
      <family val="2"/>
    </font>
    <font>
      <vertAlign val="superscript"/>
      <sz val="9"/>
      <color theme="1"/>
      <name val="Arial"/>
      <family val="2"/>
    </font>
    <font>
      <vertAlign val="superscript"/>
      <sz val="9"/>
      <name val="Arial"/>
      <family val="2"/>
    </font>
    <font>
      <sz val="11"/>
      <color theme="1"/>
      <name val="Meta Correios Portugal"/>
      <family val="2"/>
    </font>
    <font>
      <sz val="8"/>
      <name val="Calibri"/>
      <family val="2"/>
      <scheme val="minor"/>
    </font>
    <font>
      <b/>
      <sz val="9"/>
      <color theme="1"/>
      <name val="Arial"/>
      <family val="3"/>
    </font>
    <font>
      <sz val="8"/>
      <name val="Arial"/>
      <family val="2"/>
    </font>
    <font>
      <sz val="8"/>
      <color theme="1"/>
      <name val="Arial"/>
      <family val="2"/>
    </font>
    <font>
      <b/>
      <vertAlign val="superscript"/>
      <sz val="9"/>
      <color theme="1"/>
      <name val="Arial"/>
      <family val="2"/>
    </font>
    <font>
      <vertAlign val="superscript"/>
      <sz val="8"/>
      <name val="Arial"/>
      <family val="2"/>
    </font>
    <font>
      <vertAlign val="superscript"/>
      <sz val="8"/>
      <color theme="1"/>
      <name val="Arial"/>
      <family val="2"/>
    </font>
    <font>
      <u/>
      <sz val="11"/>
      <color theme="10"/>
      <name val="Calibri"/>
      <family val="2"/>
      <scheme val="minor"/>
    </font>
    <font>
      <u/>
      <sz val="11"/>
      <color theme="0"/>
      <name val="Calibri"/>
      <family val="2"/>
      <scheme val="minor"/>
    </font>
    <font>
      <sz val="9"/>
      <color theme="1"/>
      <name val="Arial"/>
      <family val="2"/>
    </font>
    <font>
      <sz val="9"/>
      <name val="Arial"/>
      <family val="2"/>
    </font>
    <font>
      <b/>
      <sz val="9"/>
      <color theme="1"/>
      <name val="Arial"/>
      <family val="2"/>
    </font>
  </fonts>
  <fills count="6">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style="medium">
        <color rgb="FFA00000"/>
      </top>
      <bottom style="thin">
        <color rgb="FFA00000"/>
      </bottom>
      <diagonal/>
    </border>
    <border>
      <left/>
      <right/>
      <top style="medium">
        <color rgb="FFA00000"/>
      </top>
      <bottom/>
      <diagonal/>
    </border>
    <border>
      <left/>
      <right/>
      <top/>
      <bottom style="medium">
        <color rgb="FFA00000"/>
      </bottom>
      <diagonal/>
    </border>
    <border>
      <left/>
      <right/>
      <top style="thin">
        <color rgb="FFA00000"/>
      </top>
      <bottom style="medium">
        <color rgb="FFA00000"/>
      </bottom>
      <diagonal/>
    </border>
    <border>
      <left/>
      <right/>
      <top style="thin">
        <color rgb="FFC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61">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8" fontId="1" fillId="0" borderId="0"/>
    <xf numFmtId="165" fontId="1" fillId="0" borderId="0" applyFont="0" applyFill="0" applyBorder="0" applyAlignment="0" applyProtection="0"/>
    <xf numFmtId="9" fontId="1" fillId="0" borderId="0" applyFont="0" applyFill="0" applyBorder="0" applyAlignment="0" applyProtection="0"/>
    <xf numFmtId="168"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165" fontId="1" fillId="0" borderId="0" applyFont="0" applyFill="0" applyBorder="0" applyAlignment="0" applyProtection="0"/>
    <xf numFmtId="165"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0" fontId="2"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xf numFmtId="0" fontId="5" fillId="0" borderId="0"/>
    <xf numFmtId="0" fontId="4" fillId="0" borderId="0"/>
    <xf numFmtId="0" fontId="6"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165" fontId="1" fillId="0" borderId="0" applyFont="0" applyFill="0" applyBorder="0" applyAlignment="0" applyProtection="0"/>
    <xf numFmtId="0" fontId="2" fillId="0" borderId="0"/>
    <xf numFmtId="0" fontId="2"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0" fontId="1" fillId="0" borderId="0"/>
    <xf numFmtId="0" fontId="25" fillId="0" borderId="0" applyNumberFormat="0" applyFill="0" applyBorder="0" applyAlignment="0" applyProtection="0"/>
    <xf numFmtId="164" fontId="1" fillId="0" borderId="0" applyFont="0" applyFill="0" applyBorder="0" applyAlignment="0" applyProtection="0"/>
  </cellStyleXfs>
  <cellXfs count="417">
    <xf numFmtId="0" fontId="0" fillId="0" borderId="0" xfId="0"/>
    <xf numFmtId="0" fontId="7" fillId="3" borderId="0" xfId="0" applyFont="1" applyFill="1"/>
    <xf numFmtId="0" fontId="7" fillId="2" borderId="0" xfId="0" applyFont="1" applyFill="1"/>
    <xf numFmtId="0" fontId="9" fillId="2" borderId="0" xfId="0" applyFont="1" applyFill="1"/>
    <xf numFmtId="0" fontId="8" fillId="2" borderId="0" xfId="0" applyFont="1" applyFill="1"/>
    <xf numFmtId="0" fontId="7" fillId="2" borderId="0" xfId="0" applyFont="1" applyFill="1" applyAlignment="1">
      <alignment vertical="center"/>
    </xf>
    <xf numFmtId="0" fontId="8" fillId="2" borderId="0" xfId="0" applyFont="1" applyFill="1" applyAlignment="1">
      <alignment horizontal="center"/>
    </xf>
    <xf numFmtId="0" fontId="10" fillId="0" borderId="0" xfId="4" applyFont="1" applyAlignment="1">
      <alignment horizontal="left" vertical="center"/>
    </xf>
    <xf numFmtId="0" fontId="10" fillId="3" borderId="0" xfId="0" applyFont="1" applyFill="1" applyAlignment="1">
      <alignment horizontal="left" vertical="center"/>
    </xf>
    <xf numFmtId="0" fontId="10" fillId="3" borderId="0" xfId="4" applyFont="1" applyFill="1" applyAlignment="1">
      <alignment horizontal="right" vertical="center"/>
    </xf>
    <xf numFmtId="0" fontId="12" fillId="3" borderId="0" xfId="4" applyFont="1" applyFill="1" applyAlignment="1">
      <alignment horizontal="right" vertical="center" indent="1"/>
    </xf>
    <xf numFmtId="0" fontId="12" fillId="3" borderId="0" xfId="0" applyFont="1" applyFill="1" applyAlignment="1">
      <alignment horizontal="right" vertical="center" indent="1"/>
    </xf>
    <xf numFmtId="170" fontId="10" fillId="3" borderId="0" xfId="4" applyNumberFormat="1" applyFont="1" applyFill="1" applyAlignment="1">
      <alignment horizontal="right" vertical="center" indent="1"/>
    </xf>
    <xf numFmtId="170" fontId="12" fillId="3" borderId="0" xfId="4" applyNumberFormat="1" applyFont="1" applyFill="1" applyAlignment="1">
      <alignment horizontal="right" vertical="center" wrapText="1" indent="1"/>
    </xf>
    <xf numFmtId="0" fontId="12" fillId="0" borderId="0" xfId="4" applyFont="1" applyAlignment="1">
      <alignment horizontal="left" vertical="center" wrapText="1" indent="1"/>
    </xf>
    <xf numFmtId="170" fontId="12" fillId="0" borderId="1" xfId="11" applyNumberFormat="1" applyFont="1" applyFill="1" applyBorder="1" applyAlignment="1">
      <alignment horizontal="right" vertical="center" indent="1"/>
    </xf>
    <xf numFmtId="0" fontId="10" fillId="0" borderId="1" xfId="4" applyFont="1" applyBorder="1" applyAlignment="1">
      <alignment horizontal="left" vertical="center" indent="1"/>
    </xf>
    <xf numFmtId="0" fontId="12" fillId="0" borderId="1" xfId="4" applyFont="1" applyBorder="1" applyAlignment="1">
      <alignment horizontal="left" vertical="center" wrapText="1" indent="1"/>
    </xf>
    <xf numFmtId="0" fontId="10" fillId="0" borderId="0" xfId="4" applyFont="1" applyAlignment="1">
      <alignment horizontal="right" vertical="center" indent="1"/>
    </xf>
    <xf numFmtId="170" fontId="12" fillId="0" borderId="1" xfId="4" applyNumberFormat="1" applyFont="1" applyBorder="1" applyAlignment="1">
      <alignment horizontal="right" vertical="center" wrapText="1" indent="1"/>
    </xf>
    <xf numFmtId="170" fontId="12" fillId="0" borderId="0" xfId="4" applyNumberFormat="1" applyFont="1" applyAlignment="1">
      <alignment horizontal="right" vertical="center" wrapText="1" indent="1"/>
    </xf>
    <xf numFmtId="0" fontId="10" fillId="0" borderId="0" xfId="0" applyFont="1" applyAlignment="1">
      <alignment horizontal="right" vertical="center" indent="1"/>
    </xf>
    <xf numFmtId="170" fontId="10" fillId="0" borderId="0" xfId="0" applyNumberFormat="1" applyFont="1" applyAlignment="1">
      <alignment horizontal="right" vertical="center" indent="1"/>
    </xf>
    <xf numFmtId="0" fontId="12" fillId="0" borderId="0" xfId="4" applyFont="1" applyAlignment="1">
      <alignment horizontal="right" vertical="center" indent="1"/>
    </xf>
    <xf numFmtId="0" fontId="14" fillId="0" borderId="0" xfId="4" applyFont="1" applyAlignment="1">
      <alignment horizontal="right" vertical="center" wrapText="1" indent="1"/>
    </xf>
    <xf numFmtId="0" fontId="10" fillId="0" borderId="2" xfId="4" applyFont="1" applyBorder="1" applyAlignment="1">
      <alignment horizontal="left" vertical="center" indent="1"/>
    </xf>
    <xf numFmtId="170" fontId="12" fillId="0" borderId="2" xfId="11" applyNumberFormat="1" applyFont="1" applyFill="1" applyBorder="1" applyAlignment="1">
      <alignment horizontal="right" vertical="center" indent="1"/>
    </xf>
    <xf numFmtId="0" fontId="10" fillId="0" borderId="3" xfId="4" applyFont="1" applyBorder="1" applyAlignment="1">
      <alignment horizontal="left" vertical="center" indent="1"/>
    </xf>
    <xf numFmtId="170" fontId="12" fillId="0" borderId="2" xfId="4" applyNumberFormat="1" applyFont="1" applyBorder="1" applyAlignment="1">
      <alignment horizontal="right" vertical="center" wrapText="1" indent="1"/>
    </xf>
    <xf numFmtId="0" fontId="10" fillId="0" borderId="0" xfId="0" applyFont="1" applyAlignment="1">
      <alignment horizontal="left" vertical="center" indent="1"/>
    </xf>
    <xf numFmtId="0" fontId="12" fillId="0" borderId="3" xfId="3" applyFont="1" applyBorder="1" applyAlignment="1">
      <alignment horizontal="left" vertical="center" indent="2"/>
    </xf>
    <xf numFmtId="0" fontId="12" fillId="0" borderId="0" xfId="4" applyFont="1" applyAlignment="1">
      <alignment horizontal="left" vertical="center" wrapText="1" indent="2"/>
    </xf>
    <xf numFmtId="0" fontId="10" fillId="0" borderId="0" xfId="0" applyFont="1" applyAlignment="1">
      <alignment horizontal="left" vertical="center" indent="2"/>
    </xf>
    <xf numFmtId="0" fontId="4" fillId="0" borderId="0" xfId="0" applyFont="1" applyAlignment="1">
      <alignment horizontal="left"/>
    </xf>
    <xf numFmtId="0" fontId="20" fillId="0" borderId="0" xfId="4" applyFont="1" applyAlignment="1">
      <alignment horizontal="left" vertical="center" indent="1"/>
    </xf>
    <xf numFmtId="0" fontId="21" fillId="0" borderId="0" xfId="4" applyFont="1" applyAlignment="1">
      <alignment horizontal="left" vertical="center" indent="2"/>
    </xf>
    <xf numFmtId="0" fontId="20" fillId="0" borderId="0" xfId="4" applyFont="1" applyAlignment="1">
      <alignment horizontal="left" vertical="center" wrapText="1" indent="1"/>
    </xf>
    <xf numFmtId="170" fontId="10" fillId="3" borderId="1" xfId="4" applyNumberFormat="1" applyFont="1" applyFill="1" applyBorder="1" applyAlignment="1">
      <alignment horizontal="right" vertical="center" indent="1"/>
    </xf>
    <xf numFmtId="0" fontId="10" fillId="3" borderId="0" xfId="4" applyFont="1" applyFill="1" applyAlignment="1">
      <alignment horizontal="right" vertical="center" indent="1"/>
    </xf>
    <xf numFmtId="170" fontId="12" fillId="3" borderId="1" xfId="4" applyNumberFormat="1" applyFont="1" applyFill="1" applyBorder="1" applyAlignment="1">
      <alignment horizontal="right" vertical="center" indent="1"/>
    </xf>
    <xf numFmtId="0" fontId="11" fillId="3" borderId="4" xfId="4" applyFont="1" applyFill="1" applyBorder="1" applyAlignment="1">
      <alignment horizontal="left" vertical="center"/>
    </xf>
    <xf numFmtId="166" fontId="10" fillId="0" borderId="0" xfId="0" applyNumberFormat="1" applyFont="1" applyAlignment="1">
      <alignment horizontal="right" vertical="center" indent="1"/>
    </xf>
    <xf numFmtId="170" fontId="10" fillId="0" borderId="0" xfId="4" applyNumberFormat="1" applyFont="1" applyAlignment="1">
      <alignment horizontal="right" vertical="center" indent="1"/>
    </xf>
    <xf numFmtId="0" fontId="11" fillId="0" borderId="0" xfId="0" applyFont="1" applyAlignment="1">
      <alignment horizontal="right" vertical="center" indent="1"/>
    </xf>
    <xf numFmtId="166" fontId="10" fillId="0" borderId="6" xfId="0" applyNumberFormat="1" applyFont="1" applyBorder="1" applyAlignment="1">
      <alignment horizontal="right" vertical="center" indent="1"/>
    </xf>
    <xf numFmtId="0" fontId="11" fillId="3" borderId="0" xfId="0" applyFont="1" applyFill="1" applyAlignment="1">
      <alignment horizontal="right" vertical="center" indent="1"/>
    </xf>
    <xf numFmtId="170" fontId="10" fillId="3" borderId="0" xfId="0" applyNumberFormat="1" applyFont="1" applyFill="1" applyAlignment="1">
      <alignment horizontal="right" vertical="center" indent="1"/>
    </xf>
    <xf numFmtId="0" fontId="12" fillId="3" borderId="0" xfId="4" applyFont="1" applyFill="1" applyAlignment="1">
      <alignment horizontal="left" vertical="center" wrapText="1" indent="3"/>
    </xf>
    <xf numFmtId="170" fontId="10" fillId="3" borderId="6" xfId="0" applyNumberFormat="1" applyFont="1" applyFill="1" applyBorder="1" applyAlignment="1">
      <alignment horizontal="right" vertical="center" indent="1"/>
    </xf>
    <xf numFmtId="0" fontId="11" fillId="0" borderId="4" xfId="0" applyFont="1" applyBorder="1" applyAlignment="1">
      <alignment horizontal="left"/>
    </xf>
    <xf numFmtId="0" fontId="11" fillId="0" borderId="4" xfId="0" applyFont="1" applyBorder="1" applyAlignment="1">
      <alignment horizontal="right" vertical="center" indent="1"/>
    </xf>
    <xf numFmtId="0" fontId="10" fillId="0" borderId="0" xfId="4" applyFont="1" applyAlignment="1">
      <alignment horizontal="left" vertical="center" indent="2"/>
    </xf>
    <xf numFmtId="0" fontId="10" fillId="0" borderId="7" xfId="4" applyFont="1" applyBorder="1" applyAlignment="1">
      <alignment horizontal="left" vertical="center" indent="1"/>
    </xf>
    <xf numFmtId="170" fontId="12" fillId="0" borderId="7" xfId="11" applyNumberFormat="1" applyFont="1" applyFill="1" applyBorder="1" applyAlignment="1">
      <alignment horizontal="right" vertical="center" indent="1"/>
    </xf>
    <xf numFmtId="170" fontId="12" fillId="0" borderId="7" xfId="4" applyNumberFormat="1" applyFont="1" applyBorder="1" applyAlignment="1">
      <alignment horizontal="right" vertical="center" wrapText="1" indent="1"/>
    </xf>
    <xf numFmtId="0" fontId="11" fillId="0" borderId="4" xfId="4" applyFont="1" applyBorder="1" applyAlignment="1">
      <alignment horizontal="left" vertical="center"/>
    </xf>
    <xf numFmtId="0" fontId="12" fillId="0" borderId="7" xfId="4" applyFont="1" applyBorder="1" applyAlignment="1">
      <alignment horizontal="left" vertical="center" wrapText="1" indent="1"/>
    </xf>
    <xf numFmtId="0" fontId="12" fillId="0" borderId="0" xfId="3" applyFont="1" applyAlignment="1">
      <alignment horizontal="left" vertical="center" indent="2"/>
    </xf>
    <xf numFmtId="0" fontId="12" fillId="0" borderId="6" xfId="3" applyFont="1" applyBorder="1" applyAlignment="1">
      <alignment horizontal="left" vertical="center" indent="2"/>
    </xf>
    <xf numFmtId="0" fontId="12" fillId="0" borderId="0" xfId="3" applyFont="1" applyAlignment="1">
      <alignment horizontal="left" vertical="center" indent="1"/>
    </xf>
    <xf numFmtId="0" fontId="11" fillId="0" borderId="4" xfId="4" applyFont="1" applyBorder="1" applyAlignment="1">
      <alignment horizontal="left" vertical="center" wrapText="1"/>
    </xf>
    <xf numFmtId="166" fontId="10" fillId="0" borderId="2" xfId="0" applyNumberFormat="1" applyFont="1" applyBorder="1" applyAlignment="1">
      <alignment horizontal="right" vertical="center" indent="1"/>
    </xf>
    <xf numFmtId="170" fontId="12" fillId="3" borderId="7" xfId="11" applyNumberFormat="1" applyFont="1" applyFill="1" applyBorder="1" applyAlignment="1">
      <alignment horizontal="right" vertical="center" indent="1"/>
    </xf>
    <xf numFmtId="0" fontId="12" fillId="3" borderId="0" xfId="4" applyFont="1" applyFill="1" applyAlignment="1">
      <alignment horizontal="left" vertical="center" wrapText="1" indent="2"/>
    </xf>
    <xf numFmtId="0" fontId="10" fillId="3" borderId="1" xfId="4" applyFont="1" applyFill="1" applyBorder="1" applyAlignment="1">
      <alignment horizontal="left" vertical="center" indent="1"/>
    </xf>
    <xf numFmtId="170" fontId="10" fillId="3" borderId="0" xfId="0" applyNumberFormat="1" applyFont="1" applyFill="1" applyAlignment="1">
      <alignment horizontal="left" vertical="center" indent="1"/>
    </xf>
    <xf numFmtId="0" fontId="12" fillId="3" borderId="6" xfId="4" applyFont="1" applyFill="1" applyBorder="1" applyAlignment="1">
      <alignment horizontal="left" vertical="center" wrapText="1" indent="1"/>
    </xf>
    <xf numFmtId="0" fontId="12" fillId="3" borderId="1" xfId="4" applyFont="1" applyFill="1" applyBorder="1" applyAlignment="1">
      <alignment horizontal="left" vertical="center" indent="1"/>
    </xf>
    <xf numFmtId="0" fontId="12" fillId="3" borderId="2" xfId="4" applyFont="1" applyFill="1" applyBorder="1" applyAlignment="1">
      <alignment horizontal="left" vertical="center" indent="1"/>
    </xf>
    <xf numFmtId="0" fontId="10" fillId="3" borderId="2" xfId="4" applyFont="1" applyFill="1" applyBorder="1" applyAlignment="1">
      <alignment horizontal="left" vertical="center" wrapText="1" indent="1"/>
    </xf>
    <xf numFmtId="0" fontId="10" fillId="3" borderId="0" xfId="4" applyFont="1" applyFill="1" applyAlignment="1">
      <alignment horizontal="left" vertical="center" indent="1"/>
    </xf>
    <xf numFmtId="0" fontId="10" fillId="3" borderId="2" xfId="4" applyFont="1" applyFill="1" applyBorder="1" applyAlignment="1">
      <alignment horizontal="left" vertical="center" indent="1"/>
    </xf>
    <xf numFmtId="0" fontId="11" fillId="3" borderId="5" xfId="0" applyFont="1" applyFill="1" applyBorder="1" applyAlignment="1">
      <alignment horizontal="left" vertical="center"/>
    </xf>
    <xf numFmtId="0" fontId="11" fillId="0" borderId="5" xfId="0" applyFont="1" applyBorder="1" applyAlignment="1">
      <alignment horizontal="right" vertical="center" indent="1"/>
    </xf>
    <xf numFmtId="170" fontId="12" fillId="3" borderId="2" xfId="11" applyNumberFormat="1" applyFont="1" applyFill="1" applyBorder="1" applyAlignment="1">
      <alignment horizontal="right" vertical="center" indent="1"/>
    </xf>
    <xf numFmtId="167" fontId="12" fillId="3" borderId="2" xfId="12" applyNumberFormat="1" applyFont="1" applyFill="1" applyBorder="1" applyAlignment="1">
      <alignment horizontal="right" vertical="center" indent="1"/>
    </xf>
    <xf numFmtId="170" fontId="12" fillId="3" borderId="2" xfId="4" applyNumberFormat="1" applyFont="1" applyFill="1" applyBorder="1" applyAlignment="1">
      <alignment horizontal="right" vertical="center" indent="1"/>
    </xf>
    <xf numFmtId="167" fontId="12" fillId="3" borderId="6" xfId="12" applyNumberFormat="1" applyFont="1" applyFill="1" applyBorder="1" applyAlignment="1">
      <alignment horizontal="left" vertical="center" indent="1"/>
    </xf>
    <xf numFmtId="0" fontId="10" fillId="3" borderId="0" xfId="4" applyFont="1" applyFill="1" applyAlignment="1">
      <alignment horizontal="left" vertical="center" indent="2"/>
    </xf>
    <xf numFmtId="167" fontId="12" fillId="0" borderId="6" xfId="12" applyNumberFormat="1" applyFont="1" applyFill="1" applyBorder="1" applyAlignment="1">
      <alignment horizontal="right" vertical="center" indent="1"/>
    </xf>
    <xf numFmtId="0" fontId="21" fillId="0" borderId="0" xfId="4" applyFont="1" applyAlignment="1">
      <alignment horizontal="left" vertical="center" indent="1"/>
    </xf>
    <xf numFmtId="0" fontId="21" fillId="3" borderId="0" xfId="4" applyFont="1" applyFill="1" applyAlignment="1">
      <alignment horizontal="left" vertical="center" indent="1"/>
    </xf>
    <xf numFmtId="0" fontId="20" fillId="3" borderId="0" xfId="4" applyFont="1" applyFill="1" applyAlignment="1">
      <alignment horizontal="left" vertical="center" indent="1"/>
    </xf>
    <xf numFmtId="0" fontId="10" fillId="0" borderId="0" xfId="4" applyFont="1" applyAlignment="1">
      <alignment horizontal="left" vertical="center" indent="1"/>
    </xf>
    <xf numFmtId="167" fontId="12" fillId="0" borderId="0" xfId="12" applyNumberFormat="1" applyFont="1" applyFill="1" applyBorder="1" applyAlignment="1">
      <alignment horizontal="right" vertical="center" indent="1"/>
    </xf>
    <xf numFmtId="170" fontId="10" fillId="0" borderId="1" xfId="4" applyNumberFormat="1" applyFont="1" applyBorder="1" applyAlignment="1">
      <alignment horizontal="right" vertical="center" indent="1"/>
    </xf>
    <xf numFmtId="170" fontId="10" fillId="0" borderId="2" xfId="4" applyNumberFormat="1" applyFont="1" applyBorder="1" applyAlignment="1">
      <alignment horizontal="right" vertical="center" indent="1"/>
    </xf>
    <xf numFmtId="170" fontId="12" fillId="0" borderId="0" xfId="3" applyNumberFormat="1" applyFont="1" applyAlignment="1">
      <alignment horizontal="right" vertical="center" indent="1"/>
    </xf>
    <xf numFmtId="0" fontId="19" fillId="0" borderId="4" xfId="0" applyFont="1" applyBorder="1" applyAlignment="1">
      <alignment horizontal="right" vertical="center" indent="1"/>
    </xf>
    <xf numFmtId="167" fontId="12" fillId="0" borderId="2" xfId="12" applyNumberFormat="1" applyFont="1" applyFill="1" applyBorder="1" applyAlignment="1">
      <alignment horizontal="right" vertical="center" indent="1"/>
    </xf>
    <xf numFmtId="167" fontId="12" fillId="0" borderId="7" xfId="12" applyNumberFormat="1" applyFont="1" applyFill="1" applyBorder="1" applyAlignment="1">
      <alignment horizontal="right" vertical="center" indent="1"/>
    </xf>
    <xf numFmtId="0" fontId="0" fillId="0" borderId="0" xfId="0" applyAlignment="1">
      <alignment horizontal="right" vertical="center" indent="1"/>
    </xf>
    <xf numFmtId="167" fontId="12" fillId="0" borderId="0" xfId="12" applyNumberFormat="1" applyFont="1" applyAlignment="1">
      <alignment horizontal="right" vertical="center" wrapText="1" indent="1"/>
    </xf>
    <xf numFmtId="170" fontId="14" fillId="0" borderId="0" xfId="11" applyNumberFormat="1" applyFont="1" applyFill="1" applyBorder="1" applyAlignment="1">
      <alignment horizontal="right" vertical="center" indent="1"/>
    </xf>
    <xf numFmtId="170" fontId="10" fillId="0" borderId="0" xfId="12" applyNumberFormat="1" applyFont="1" applyFill="1" applyBorder="1" applyAlignment="1">
      <alignment horizontal="right" vertical="center" indent="1"/>
    </xf>
    <xf numFmtId="167" fontId="10" fillId="0" borderId="0" xfId="12" applyNumberFormat="1" applyFont="1" applyAlignment="1">
      <alignment horizontal="right" vertical="center" indent="1"/>
    </xf>
    <xf numFmtId="170" fontId="10" fillId="0" borderId="0" xfId="12" applyNumberFormat="1" applyFont="1" applyFill="1" applyAlignment="1">
      <alignment horizontal="right" vertical="center" indent="1"/>
    </xf>
    <xf numFmtId="170" fontId="12" fillId="3" borderId="0" xfId="12" applyNumberFormat="1" applyFont="1" applyFill="1" applyBorder="1" applyAlignment="1">
      <alignment horizontal="right" vertical="center" indent="1"/>
    </xf>
    <xf numFmtId="170" fontId="10" fillId="3" borderId="0" xfId="12" applyNumberFormat="1" applyFont="1" applyFill="1" applyBorder="1" applyAlignment="1">
      <alignment horizontal="right" vertical="center" indent="1"/>
    </xf>
    <xf numFmtId="170" fontId="10" fillId="3" borderId="0" xfId="12" applyNumberFormat="1" applyFont="1" applyFill="1" applyAlignment="1">
      <alignment horizontal="right" vertical="center" indent="1"/>
    </xf>
    <xf numFmtId="170" fontId="13" fillId="0" borderId="0" xfId="4" applyNumberFormat="1" applyFont="1" applyAlignment="1">
      <alignment horizontal="right" vertical="center" indent="1"/>
    </xf>
    <xf numFmtId="170" fontId="12" fillId="0" borderId="0" xfId="11" applyNumberFormat="1" applyFont="1" applyFill="1" applyBorder="1" applyAlignment="1">
      <alignment horizontal="right" vertical="center" indent="1"/>
    </xf>
    <xf numFmtId="169" fontId="12" fillId="0" borderId="0" xfId="11" applyNumberFormat="1" applyFont="1" applyFill="1" applyBorder="1" applyAlignment="1">
      <alignment horizontal="left" vertical="center"/>
    </xf>
    <xf numFmtId="167" fontId="12" fillId="3" borderId="0" xfId="12" applyNumberFormat="1" applyFont="1" applyFill="1" applyAlignment="1">
      <alignment horizontal="right" vertical="center" wrapText="1" indent="1"/>
    </xf>
    <xf numFmtId="167" fontId="10" fillId="3" borderId="1" xfId="12" applyNumberFormat="1" applyFont="1" applyFill="1" applyBorder="1" applyAlignment="1">
      <alignment horizontal="right" vertical="center" indent="1"/>
    </xf>
    <xf numFmtId="167" fontId="10" fillId="3" borderId="0" xfId="12" applyNumberFormat="1" applyFont="1" applyFill="1" applyAlignment="1">
      <alignment horizontal="right" vertical="center" indent="1"/>
    </xf>
    <xf numFmtId="0" fontId="11" fillId="3" borderId="0" xfId="4" applyFont="1" applyFill="1" applyAlignment="1">
      <alignment horizontal="left" vertical="center"/>
    </xf>
    <xf numFmtId="167" fontId="12" fillId="3" borderId="1" xfId="12" applyNumberFormat="1" applyFont="1" applyFill="1" applyBorder="1" applyAlignment="1">
      <alignment horizontal="right" vertical="center" indent="1"/>
    </xf>
    <xf numFmtId="0" fontId="10" fillId="3" borderId="0" xfId="0" applyFont="1" applyFill="1" applyAlignment="1">
      <alignment vertical="center"/>
    </xf>
    <xf numFmtId="167" fontId="10" fillId="3" borderId="2" xfId="12" applyNumberFormat="1" applyFont="1" applyFill="1" applyBorder="1" applyAlignment="1">
      <alignment horizontal="right" vertical="center" wrapText="1" indent="1"/>
    </xf>
    <xf numFmtId="0" fontId="10" fillId="3" borderId="8" xfId="4" applyFont="1" applyFill="1" applyBorder="1" applyAlignment="1">
      <alignment vertical="center"/>
    </xf>
    <xf numFmtId="0" fontId="10" fillId="0" borderId="0" xfId="0" applyFont="1" applyAlignment="1">
      <alignment horizontal="left" indent="2"/>
    </xf>
    <xf numFmtId="0" fontId="20" fillId="3" borderId="0" xfId="0" applyFont="1" applyFill="1" applyAlignment="1">
      <alignment vertical="center"/>
    </xf>
    <xf numFmtId="0" fontId="11" fillId="0" borderId="3" xfId="4" applyFont="1" applyBorder="1" applyAlignment="1">
      <alignment horizontal="left" vertical="center"/>
    </xf>
    <xf numFmtId="167" fontId="11" fillId="0" borderId="3" xfId="12" applyNumberFormat="1" applyFont="1" applyBorder="1" applyAlignment="1">
      <alignment horizontal="right" vertical="center" indent="1"/>
    </xf>
    <xf numFmtId="167" fontId="10" fillId="3" borderId="6" xfId="12" applyNumberFormat="1" applyFont="1" applyFill="1" applyBorder="1" applyAlignment="1">
      <alignment horizontal="right" vertical="center" indent="1"/>
    </xf>
    <xf numFmtId="166" fontId="10" fillId="0" borderId="1" xfId="0" applyNumberFormat="1" applyFont="1" applyBorder="1" applyAlignment="1">
      <alignment horizontal="right" vertical="center" indent="1"/>
    </xf>
    <xf numFmtId="167" fontId="10" fillId="0" borderId="1" xfId="12" applyNumberFormat="1" applyFont="1" applyBorder="1" applyAlignment="1">
      <alignment horizontal="right" vertical="center" indent="1"/>
    </xf>
    <xf numFmtId="167" fontId="12" fillId="0" borderId="1" xfId="12" applyNumberFormat="1" applyFont="1" applyBorder="1" applyAlignment="1">
      <alignment horizontal="right" vertical="center" wrapText="1" indent="1"/>
    </xf>
    <xf numFmtId="167" fontId="10" fillId="0" borderId="6" xfId="12" applyNumberFormat="1" applyFont="1" applyBorder="1" applyAlignment="1">
      <alignment horizontal="right" vertical="center" indent="1"/>
    </xf>
    <xf numFmtId="167" fontId="10" fillId="0" borderId="2" xfId="12" applyNumberFormat="1" applyFont="1" applyBorder="1" applyAlignment="1">
      <alignment horizontal="right" vertical="center" indent="1"/>
    </xf>
    <xf numFmtId="170" fontId="10" fillId="0" borderId="1" xfId="12" applyNumberFormat="1" applyFont="1" applyBorder="1" applyAlignment="1">
      <alignment horizontal="right" vertical="center" indent="1"/>
    </xf>
    <xf numFmtId="166" fontId="10" fillId="0" borderId="6" xfId="12" applyNumberFormat="1" applyFont="1" applyBorder="1" applyAlignment="1">
      <alignment horizontal="right" vertical="center" indent="1"/>
    </xf>
    <xf numFmtId="172" fontId="10" fillId="0" borderId="6" xfId="11" applyNumberFormat="1" applyFont="1" applyBorder="1" applyAlignment="1">
      <alignment horizontal="right" vertical="center" indent="1"/>
    </xf>
    <xf numFmtId="167" fontId="12" fillId="0" borderId="0" xfId="12" applyNumberFormat="1" applyFont="1" applyAlignment="1">
      <alignment horizontal="right" vertical="center" indent="1"/>
    </xf>
    <xf numFmtId="170" fontId="12" fillId="0" borderId="2" xfId="11" applyNumberFormat="1" applyFont="1" applyBorder="1" applyAlignment="1">
      <alignment horizontal="right" vertical="center" indent="1"/>
    </xf>
    <xf numFmtId="167" fontId="12" fillId="0" borderId="2" xfId="12" applyNumberFormat="1" applyFont="1" applyBorder="1" applyAlignment="1">
      <alignment horizontal="right" vertical="center" indent="1"/>
    </xf>
    <xf numFmtId="167" fontId="12" fillId="3" borderId="0" xfId="12" applyNumberFormat="1" applyFont="1" applyFill="1" applyBorder="1" applyAlignment="1">
      <alignment horizontal="right" vertical="center" wrapText="1" indent="1"/>
    </xf>
    <xf numFmtId="167" fontId="10" fillId="3" borderId="0" xfId="12" applyNumberFormat="1" applyFont="1" applyFill="1" applyBorder="1" applyAlignment="1">
      <alignment horizontal="right" vertical="center" indent="1"/>
    </xf>
    <xf numFmtId="169" fontId="12" fillId="0" borderId="6" xfId="11" applyNumberFormat="1" applyFont="1" applyBorder="1" applyAlignment="1">
      <alignment horizontal="left" vertical="center" indent="1"/>
    </xf>
    <xf numFmtId="170" fontId="10" fillId="3" borderId="8" xfId="4" applyNumberFormat="1" applyFont="1" applyFill="1" applyBorder="1" applyAlignment="1">
      <alignment horizontal="right" vertical="center" indent="1"/>
    </xf>
    <xf numFmtId="167" fontId="10" fillId="3" borderId="8" xfId="12" applyNumberFormat="1" applyFont="1" applyFill="1" applyBorder="1" applyAlignment="1">
      <alignment horizontal="right" vertical="center" indent="1"/>
    </xf>
    <xf numFmtId="167" fontId="12" fillId="0" borderId="6" xfId="12" applyNumberFormat="1" applyFont="1" applyBorder="1" applyAlignment="1">
      <alignment horizontal="right" vertical="center" indent="1"/>
    </xf>
    <xf numFmtId="0" fontId="10" fillId="3" borderId="8" xfId="4" applyFont="1" applyFill="1" applyBorder="1" applyAlignment="1">
      <alignment horizontal="right" vertical="center" indent="1"/>
    </xf>
    <xf numFmtId="165" fontId="14" fillId="0" borderId="0" xfId="11" applyFont="1" applyFill="1" applyBorder="1" applyAlignment="1">
      <alignment horizontal="right" vertical="center" indent="1"/>
    </xf>
    <xf numFmtId="167" fontId="10" fillId="0" borderId="3" xfId="12" applyNumberFormat="1" applyFont="1" applyBorder="1" applyAlignment="1">
      <alignment horizontal="right" vertical="center" indent="1"/>
    </xf>
    <xf numFmtId="170" fontId="10" fillId="0" borderId="6" xfId="4" applyNumberFormat="1" applyFont="1" applyBorder="1" applyAlignment="1">
      <alignment horizontal="right" vertical="center" indent="1"/>
    </xf>
    <xf numFmtId="170" fontId="12" fillId="0" borderId="0" xfId="11" applyNumberFormat="1" applyFont="1" applyBorder="1" applyAlignment="1">
      <alignment horizontal="right" vertical="center" indent="1"/>
    </xf>
    <xf numFmtId="166" fontId="10" fillId="0" borderId="2" xfId="0" applyNumberFormat="1" applyFont="1" applyBorder="1" applyAlignment="1">
      <alignment horizontal="left" vertical="center" indent="1"/>
    </xf>
    <xf numFmtId="0" fontId="12" fillId="0" borderId="0" xfId="4" applyFont="1" applyAlignment="1">
      <alignment horizontal="left" vertical="center" wrapText="1" indent="3"/>
    </xf>
    <xf numFmtId="166" fontId="10" fillId="3" borderId="2" xfId="4" applyNumberFormat="1" applyFont="1" applyFill="1" applyBorder="1" applyAlignment="1">
      <alignment horizontal="right" vertical="center" wrapText="1" indent="1"/>
    </xf>
    <xf numFmtId="166" fontId="10" fillId="3" borderId="0" xfId="4" applyNumberFormat="1" applyFont="1" applyFill="1" applyAlignment="1">
      <alignment horizontal="right" vertical="center" indent="1"/>
    </xf>
    <xf numFmtId="166" fontId="10" fillId="0" borderId="6" xfId="11" applyNumberFormat="1" applyFont="1" applyBorder="1" applyAlignment="1">
      <alignment horizontal="right" vertical="center" indent="1"/>
    </xf>
    <xf numFmtId="0" fontId="12" fillId="0" borderId="2" xfId="4" applyFont="1" applyBorder="1" applyAlignment="1">
      <alignment horizontal="left" vertical="center" wrapText="1" indent="1"/>
    </xf>
    <xf numFmtId="170" fontId="10" fillId="0" borderId="0" xfId="11" applyNumberFormat="1" applyFont="1" applyBorder="1" applyAlignment="1">
      <alignment horizontal="right" vertical="center" indent="1"/>
    </xf>
    <xf numFmtId="170" fontId="10" fillId="0" borderId="0" xfId="11" applyNumberFormat="1" applyFont="1" applyFill="1" applyAlignment="1">
      <alignment horizontal="right" vertical="center" indent="1"/>
    </xf>
    <xf numFmtId="170" fontId="10" fillId="0" borderId="0" xfId="11" applyNumberFormat="1" applyFont="1" applyAlignment="1">
      <alignment horizontal="right" vertical="center" indent="1"/>
    </xf>
    <xf numFmtId="166" fontId="12" fillId="0" borderId="1" xfId="4" applyNumberFormat="1" applyFont="1" applyBorder="1" applyAlignment="1">
      <alignment horizontal="right" vertical="center" wrapText="1" indent="1"/>
    </xf>
    <xf numFmtId="166" fontId="12" fillId="0" borderId="0" xfId="3" applyNumberFormat="1" applyFont="1" applyAlignment="1">
      <alignment horizontal="right" vertical="center" indent="1"/>
    </xf>
    <xf numFmtId="166" fontId="12" fillId="0" borderId="3" xfId="3" applyNumberFormat="1" applyFont="1" applyBorder="1" applyAlignment="1">
      <alignment horizontal="right" vertical="center" indent="1"/>
    </xf>
    <xf numFmtId="166" fontId="12" fillId="0" borderId="6" xfId="3" applyNumberFormat="1" applyFont="1" applyBorder="1" applyAlignment="1">
      <alignment horizontal="right" vertical="center" indent="1"/>
    </xf>
    <xf numFmtId="167" fontId="12" fillId="3" borderId="6" xfId="12" applyNumberFormat="1" applyFont="1" applyFill="1" applyBorder="1" applyAlignment="1">
      <alignment horizontal="right" vertical="center" wrapText="1" indent="1"/>
    </xf>
    <xf numFmtId="0" fontId="12" fillId="3" borderId="0" xfId="4" applyFont="1" applyFill="1" applyAlignment="1">
      <alignment horizontal="left" vertical="center" wrapText="1" indent="4"/>
    </xf>
    <xf numFmtId="0" fontId="11" fillId="4" borderId="4" xfId="4" applyFont="1" applyFill="1" applyBorder="1" applyAlignment="1">
      <alignment horizontal="left" vertical="center"/>
    </xf>
    <xf numFmtId="0" fontId="11" fillId="4" borderId="4" xfId="0" applyFont="1" applyFill="1" applyBorder="1" applyAlignment="1">
      <alignment horizontal="right" vertical="center" indent="1"/>
    </xf>
    <xf numFmtId="0" fontId="10" fillId="0" borderId="5" xfId="4" applyFont="1" applyBorder="1" applyAlignment="1">
      <alignment horizontal="left" vertical="center" indent="1"/>
    </xf>
    <xf numFmtId="0" fontId="0" fillId="3" borderId="0" xfId="0" applyFill="1"/>
    <xf numFmtId="170" fontId="12" fillId="0" borderId="1" xfId="11" applyNumberFormat="1" applyFont="1" applyBorder="1" applyAlignment="1">
      <alignment horizontal="right" vertical="center" indent="1"/>
    </xf>
    <xf numFmtId="167" fontId="12" fillId="0" borderId="1" xfId="12" applyNumberFormat="1" applyFont="1" applyBorder="1" applyAlignment="1">
      <alignment horizontal="right" vertical="center" indent="1"/>
    </xf>
    <xf numFmtId="167" fontId="12" fillId="0" borderId="3" xfId="12" applyNumberFormat="1" applyFont="1" applyBorder="1" applyAlignment="1">
      <alignment horizontal="right" vertical="center" indent="1"/>
    </xf>
    <xf numFmtId="171" fontId="12" fillId="0" borderId="3" xfId="12" applyNumberFormat="1" applyFont="1" applyBorder="1" applyAlignment="1">
      <alignment horizontal="right" vertical="center" indent="1"/>
    </xf>
    <xf numFmtId="170" fontId="12" fillId="0" borderId="7" xfId="11" applyNumberFormat="1" applyFont="1" applyBorder="1" applyAlignment="1">
      <alignment horizontal="right" vertical="center" indent="1"/>
    </xf>
    <xf numFmtId="170" fontId="12" fillId="0" borderId="5" xfId="11" applyNumberFormat="1" applyFont="1" applyBorder="1" applyAlignment="1">
      <alignment horizontal="right" vertical="center" indent="1"/>
    </xf>
    <xf numFmtId="170" fontId="12" fillId="0" borderId="0" xfId="11" applyNumberFormat="1" applyFont="1" applyAlignment="1">
      <alignment horizontal="right" vertical="center" indent="1"/>
    </xf>
    <xf numFmtId="167" fontId="12" fillId="0" borderId="0" xfId="12" applyNumberFormat="1" applyFont="1" applyBorder="1" applyAlignment="1">
      <alignment horizontal="right" vertical="center" indent="1"/>
    </xf>
    <xf numFmtId="0" fontId="11" fillId="3" borderId="4" xfId="0" applyFont="1" applyFill="1" applyBorder="1" applyAlignment="1">
      <alignment horizontal="right" vertical="center" indent="1"/>
    </xf>
    <xf numFmtId="0" fontId="19" fillId="3" borderId="4" xfId="0" applyFont="1" applyFill="1" applyBorder="1" applyAlignment="1">
      <alignment horizontal="right" vertical="center" indent="1"/>
    </xf>
    <xf numFmtId="167" fontId="12" fillId="0" borderId="7" xfId="12" applyNumberFormat="1" applyFont="1" applyBorder="1" applyAlignment="1">
      <alignment horizontal="right" vertical="center" indent="1"/>
    </xf>
    <xf numFmtId="2" fontId="12" fillId="0" borderId="6" xfId="11" applyNumberFormat="1" applyFont="1" applyFill="1" applyBorder="1" applyAlignment="1">
      <alignment horizontal="right" vertical="center" indent="1"/>
    </xf>
    <xf numFmtId="167" fontId="10" fillId="0" borderId="1" xfId="4" applyNumberFormat="1" applyFont="1" applyBorder="1" applyAlignment="1">
      <alignment horizontal="right" vertical="center" indent="1"/>
    </xf>
    <xf numFmtId="167" fontId="10" fillId="3" borderId="6" xfId="0" applyNumberFormat="1" applyFont="1" applyFill="1" applyBorder="1" applyAlignment="1">
      <alignment horizontal="right" vertical="center" indent="1"/>
    </xf>
    <xf numFmtId="167" fontId="12" fillId="0" borderId="0" xfId="4" applyNumberFormat="1" applyFont="1" applyAlignment="1">
      <alignment horizontal="right" vertical="center" indent="1"/>
    </xf>
    <xf numFmtId="165" fontId="14" fillId="0" borderId="0" xfId="11" applyFont="1" applyAlignment="1">
      <alignment horizontal="left" vertical="center"/>
    </xf>
    <xf numFmtId="0" fontId="11" fillId="0" borderId="4" xfId="0" applyFont="1" applyBorder="1" applyAlignment="1">
      <alignment horizontal="left" wrapText="1"/>
    </xf>
    <xf numFmtId="170" fontId="12" fillId="0" borderId="2" xfId="11" applyNumberFormat="1" applyFont="1" applyFill="1" applyBorder="1" applyAlignment="1">
      <alignment horizontal="left" vertical="center" indent="1"/>
    </xf>
    <xf numFmtId="170" fontId="12" fillId="0" borderId="0" xfId="11" applyNumberFormat="1" applyFont="1" applyBorder="1" applyAlignment="1">
      <alignment horizontal="left" vertical="center" indent="2"/>
    </xf>
    <xf numFmtId="171" fontId="10" fillId="3" borderId="0" xfId="4" applyNumberFormat="1" applyFont="1" applyFill="1" applyAlignment="1">
      <alignment horizontal="right" vertical="center" indent="1"/>
    </xf>
    <xf numFmtId="9" fontId="10" fillId="3" borderId="0" xfId="12" applyFont="1" applyFill="1" applyBorder="1" applyAlignment="1">
      <alignment horizontal="right" vertical="center" indent="1"/>
    </xf>
    <xf numFmtId="166" fontId="0" fillId="0" borderId="0" xfId="0" applyNumberFormat="1" applyAlignment="1">
      <alignment horizontal="left" vertical="center" indent="1"/>
    </xf>
    <xf numFmtId="166" fontId="10" fillId="0" borderId="0" xfId="12" applyNumberFormat="1" applyFont="1" applyBorder="1" applyAlignment="1">
      <alignment horizontal="left" vertical="center" indent="1"/>
    </xf>
    <xf numFmtId="166" fontId="10" fillId="0" borderId="0" xfId="12" applyNumberFormat="1" applyFont="1" applyBorder="1" applyAlignment="1">
      <alignment horizontal="right" vertical="center" indent="1"/>
    </xf>
    <xf numFmtId="167" fontId="10" fillId="0" borderId="0" xfId="12" applyNumberFormat="1" applyFont="1" applyBorder="1" applyAlignment="1">
      <alignment horizontal="right" vertical="center" indent="1"/>
    </xf>
    <xf numFmtId="172" fontId="10" fillId="0" borderId="0" xfId="11" applyNumberFormat="1" applyFont="1" applyBorder="1" applyAlignment="1">
      <alignment horizontal="right" vertical="center" indent="1"/>
    </xf>
    <xf numFmtId="0" fontId="10" fillId="0" borderId="6" xfId="4" applyFont="1" applyBorder="1" applyAlignment="1">
      <alignment horizontal="left" vertical="center" wrapText="1" indent="1"/>
    </xf>
    <xf numFmtId="0" fontId="4" fillId="0" borderId="0" xfId="0" applyFont="1"/>
    <xf numFmtId="0" fontId="10" fillId="0" borderId="0" xfId="0" applyFont="1"/>
    <xf numFmtId="167" fontId="10" fillId="3" borderId="6" xfId="12" applyNumberFormat="1" applyFont="1" applyFill="1" applyBorder="1" applyAlignment="1">
      <alignment horizontal="left" vertical="center" indent="1"/>
    </xf>
    <xf numFmtId="167" fontId="12" fillId="0" borderId="5" xfId="12" applyNumberFormat="1" applyFont="1" applyBorder="1" applyAlignment="1">
      <alignment horizontal="right" vertical="center" indent="1"/>
    </xf>
    <xf numFmtId="171" fontId="12" fillId="0" borderId="6" xfId="12" applyNumberFormat="1" applyFont="1" applyBorder="1" applyAlignment="1">
      <alignment horizontal="right" vertical="center" indent="1"/>
    </xf>
    <xf numFmtId="167" fontId="10" fillId="3" borderId="0" xfId="12" applyNumberFormat="1" applyFont="1" applyFill="1" applyBorder="1" applyAlignment="1">
      <alignment horizontal="left" vertical="center" indent="1"/>
    </xf>
    <xf numFmtId="169" fontId="12" fillId="0" borderId="0" xfId="11" applyNumberFormat="1" applyFont="1" applyBorder="1" applyAlignment="1">
      <alignment horizontal="left" vertical="center" indent="2"/>
    </xf>
    <xf numFmtId="0" fontId="11" fillId="5" borderId="4" xfId="4" applyFont="1" applyFill="1" applyBorder="1" applyAlignment="1">
      <alignment horizontal="left" vertical="center"/>
    </xf>
    <xf numFmtId="0" fontId="11" fillId="5" borderId="4" xfId="0" applyFont="1" applyFill="1" applyBorder="1" applyAlignment="1">
      <alignment horizontal="right" vertical="center" indent="1"/>
    </xf>
    <xf numFmtId="0" fontId="11" fillId="4" borderId="4" xfId="0" applyFont="1" applyFill="1" applyBorder="1" applyAlignment="1">
      <alignment horizontal="right" vertical="center"/>
    </xf>
    <xf numFmtId="167" fontId="12" fillId="0" borderId="0" xfId="12" applyNumberFormat="1" applyFont="1" applyAlignment="1">
      <alignment horizontal="right" vertical="center" wrapText="1"/>
    </xf>
    <xf numFmtId="167" fontId="10" fillId="0" borderId="2" xfId="12" applyNumberFormat="1" applyFont="1" applyBorder="1" applyAlignment="1">
      <alignment horizontal="right" vertical="center"/>
    </xf>
    <xf numFmtId="166" fontId="10" fillId="0" borderId="2" xfId="4" applyNumberFormat="1" applyFont="1" applyBorder="1" applyAlignment="1">
      <alignment horizontal="right" vertical="center" indent="1"/>
    </xf>
    <xf numFmtId="0" fontId="0" fillId="0" borderId="0" xfId="0" applyAlignment="1">
      <alignment horizontal="left" indent="1"/>
    </xf>
    <xf numFmtId="174" fontId="10" fillId="0" borderId="0" xfId="0" applyNumberFormat="1" applyFont="1"/>
    <xf numFmtId="0" fontId="11" fillId="0" borderId="0" xfId="0" applyFont="1" applyAlignment="1">
      <alignment horizontal="left"/>
    </xf>
    <xf numFmtId="0" fontId="19" fillId="0" borderId="0" xfId="0" applyFont="1" applyAlignment="1">
      <alignment horizontal="right" vertical="center" indent="1"/>
    </xf>
    <xf numFmtId="0" fontId="9" fillId="2" borderId="0" xfId="0" applyFont="1" applyFill="1" applyAlignment="1">
      <alignment vertical="center"/>
    </xf>
    <xf numFmtId="0" fontId="8" fillId="2" borderId="9" xfId="0" applyFont="1" applyFill="1" applyBorder="1"/>
    <xf numFmtId="0" fontId="8" fillId="2" borderId="10" xfId="0" applyFont="1" applyFill="1" applyBorder="1"/>
    <xf numFmtId="0" fontId="9" fillId="2" borderId="11" xfId="0" applyFont="1" applyFill="1" applyBorder="1"/>
    <xf numFmtId="0" fontId="9" fillId="2" borderId="12" xfId="0" applyFont="1" applyFill="1" applyBorder="1"/>
    <xf numFmtId="0" fontId="9" fillId="2" borderId="13" xfId="0" applyFont="1" applyFill="1" applyBorder="1"/>
    <xf numFmtId="0" fontId="26" fillId="2" borderId="0" xfId="59" applyFont="1" applyFill="1" applyAlignment="1">
      <alignment vertical="center"/>
    </xf>
    <xf numFmtId="166" fontId="10" fillId="3" borderId="8" xfId="4" applyNumberFormat="1" applyFont="1" applyFill="1" applyBorder="1" applyAlignment="1">
      <alignment horizontal="right" vertical="center" indent="1"/>
    </xf>
    <xf numFmtId="0" fontId="11" fillId="5" borderId="4" xfId="0" applyFont="1" applyFill="1" applyBorder="1" applyAlignment="1">
      <alignment horizontal="right" vertical="center"/>
    </xf>
    <xf numFmtId="166" fontId="10" fillId="0" borderId="2" xfId="0" applyNumberFormat="1" applyFont="1" applyBorder="1" applyAlignment="1">
      <alignment vertical="center"/>
    </xf>
    <xf numFmtId="166" fontId="27" fillId="0" borderId="2" xfId="0" applyNumberFormat="1" applyFont="1" applyBorder="1" applyAlignment="1">
      <alignment vertical="center"/>
    </xf>
    <xf numFmtId="166" fontId="10" fillId="0" borderId="0" xfId="0" applyNumberFormat="1" applyFont="1" applyAlignment="1">
      <alignment vertical="center"/>
    </xf>
    <xf numFmtId="167" fontId="12" fillId="0" borderId="0" xfId="12" applyNumberFormat="1" applyFont="1" applyAlignment="1">
      <alignment vertical="center"/>
    </xf>
    <xf numFmtId="167" fontId="10" fillId="3" borderId="6" xfId="12" applyNumberFormat="1" applyFont="1" applyFill="1" applyBorder="1" applyAlignment="1">
      <alignment vertical="center"/>
    </xf>
    <xf numFmtId="170" fontId="12" fillId="3" borderId="0" xfId="4" applyNumberFormat="1" applyFont="1" applyFill="1" applyAlignment="1">
      <alignment vertical="center" wrapText="1"/>
    </xf>
    <xf numFmtId="170" fontId="28" fillId="3" borderId="0" xfId="4" applyNumberFormat="1" applyFont="1" applyFill="1" applyAlignment="1">
      <alignment vertical="center" wrapText="1"/>
    </xf>
    <xf numFmtId="170" fontId="10" fillId="3" borderId="8" xfId="4" applyNumberFormat="1" applyFont="1" applyFill="1" applyBorder="1" applyAlignment="1">
      <alignment vertical="center"/>
    </xf>
    <xf numFmtId="170" fontId="27" fillId="3" borderId="8" xfId="4" applyNumberFormat="1" applyFont="1" applyFill="1" applyBorder="1" applyAlignment="1">
      <alignment vertical="center"/>
    </xf>
    <xf numFmtId="170" fontId="12" fillId="0" borderId="0" xfId="4" applyNumberFormat="1" applyFont="1" applyAlignment="1">
      <alignment vertical="center" wrapText="1"/>
    </xf>
    <xf numFmtId="170" fontId="28" fillId="0" borderId="0" xfId="4" applyNumberFormat="1" applyFont="1" applyAlignment="1">
      <alignment vertical="center" wrapText="1"/>
    </xf>
    <xf numFmtId="170" fontId="28" fillId="0" borderId="0" xfId="11" applyNumberFormat="1" applyFont="1" applyAlignment="1">
      <alignment horizontal="right" vertical="center" indent="1"/>
    </xf>
    <xf numFmtId="170" fontId="10" fillId="3" borderId="0" xfId="4" applyNumberFormat="1" applyFont="1" applyFill="1" applyAlignment="1">
      <alignment vertical="center"/>
    </xf>
    <xf numFmtId="166" fontId="10" fillId="0" borderId="6" xfId="0" applyNumberFormat="1" applyFont="1" applyBorder="1" applyAlignment="1">
      <alignment vertical="center"/>
    </xf>
    <xf numFmtId="166" fontId="27" fillId="0" borderId="6" xfId="0" applyNumberFormat="1" applyFont="1" applyBorder="1" applyAlignment="1">
      <alignment vertical="center"/>
    </xf>
    <xf numFmtId="166" fontId="10" fillId="0" borderId="0" xfId="12" applyNumberFormat="1" applyFont="1" applyBorder="1" applyAlignment="1">
      <alignment vertical="center"/>
    </xf>
    <xf numFmtId="170" fontId="10" fillId="3" borderId="1" xfId="4" applyNumberFormat="1" applyFont="1" applyFill="1" applyBorder="1" applyAlignment="1">
      <alignment vertical="center"/>
    </xf>
    <xf numFmtId="166" fontId="10" fillId="3" borderId="2" xfId="4" applyNumberFormat="1" applyFont="1" applyFill="1" applyBorder="1" applyAlignment="1">
      <alignment vertical="center" wrapText="1"/>
    </xf>
    <xf numFmtId="166" fontId="10" fillId="3" borderId="0" xfId="4" applyNumberFormat="1" applyFont="1" applyFill="1" applyAlignment="1">
      <alignment vertical="center"/>
    </xf>
    <xf numFmtId="166" fontId="10" fillId="0" borderId="6" xfId="12" applyNumberFormat="1" applyFont="1" applyBorder="1" applyAlignment="1">
      <alignment vertical="center"/>
    </xf>
    <xf numFmtId="0" fontId="10" fillId="0" borderId="0" xfId="0" applyFont="1" applyAlignment="1">
      <alignment horizontal="right" vertical="center"/>
    </xf>
    <xf numFmtId="0" fontId="10" fillId="0" borderId="0" xfId="0" applyFont="1" applyAlignment="1">
      <alignment horizontal="right"/>
    </xf>
    <xf numFmtId="0" fontId="27" fillId="0" borderId="0" xfId="0" applyFont="1" applyAlignment="1">
      <alignment horizontal="right"/>
    </xf>
    <xf numFmtId="166" fontId="10" fillId="0" borderId="2" xfId="0" applyNumberFormat="1" applyFont="1" applyBorder="1" applyAlignment="1">
      <alignment horizontal="right" vertical="center"/>
    </xf>
    <xf numFmtId="170" fontId="27" fillId="0" borderId="0" xfId="0" applyNumberFormat="1" applyFont="1" applyAlignment="1">
      <alignment horizontal="right"/>
    </xf>
    <xf numFmtId="170" fontId="10" fillId="0" borderId="0" xfId="4" applyNumberFormat="1" applyFont="1" applyAlignment="1">
      <alignment horizontal="right" vertical="center"/>
    </xf>
    <xf numFmtId="170" fontId="27" fillId="0" borderId="0" xfId="4" applyNumberFormat="1" applyFont="1" applyAlignment="1">
      <alignment horizontal="right" vertical="center"/>
    </xf>
    <xf numFmtId="166" fontId="27" fillId="0" borderId="2" xfId="0" applyNumberFormat="1" applyFont="1" applyBorder="1" applyAlignment="1">
      <alignment horizontal="right" vertical="center"/>
    </xf>
    <xf numFmtId="167" fontId="12" fillId="0" borderId="0" xfId="12" applyNumberFormat="1" applyFont="1" applyAlignment="1">
      <alignment horizontal="right" vertical="center"/>
    </xf>
    <xf numFmtId="167" fontId="28" fillId="0" borderId="0" xfId="12" applyNumberFormat="1" applyFont="1" applyAlignment="1">
      <alignment horizontal="right" vertical="center"/>
    </xf>
    <xf numFmtId="166" fontId="10" fillId="0" borderId="1" xfId="0" applyNumberFormat="1" applyFont="1" applyBorder="1" applyAlignment="1">
      <alignment horizontal="right" vertical="center"/>
    </xf>
    <xf numFmtId="166" fontId="27" fillId="0" borderId="1" xfId="0" applyNumberFormat="1" applyFont="1" applyBorder="1" applyAlignment="1">
      <alignment horizontal="right" vertical="center"/>
    </xf>
    <xf numFmtId="167" fontId="10" fillId="3" borderId="6" xfId="12" applyNumberFormat="1" applyFont="1" applyFill="1" applyBorder="1" applyAlignment="1">
      <alignment horizontal="right" vertical="center"/>
    </xf>
    <xf numFmtId="167" fontId="27" fillId="3" borderId="6" xfId="12" applyNumberFormat="1" applyFont="1" applyFill="1" applyBorder="1" applyAlignment="1">
      <alignment horizontal="right" vertical="center"/>
    </xf>
    <xf numFmtId="174" fontId="10" fillId="0" borderId="0" xfId="0" applyNumberFormat="1" applyFont="1" applyAlignment="1">
      <alignment horizontal="right"/>
    </xf>
    <xf numFmtId="166" fontId="10" fillId="0" borderId="0" xfId="0" applyNumberFormat="1" applyFont="1" applyAlignment="1">
      <alignment horizontal="right" vertical="center"/>
    </xf>
    <xf numFmtId="166" fontId="27" fillId="0" borderId="0" xfId="0" applyNumberFormat="1" applyFont="1" applyAlignment="1">
      <alignment horizontal="right" vertical="center"/>
    </xf>
    <xf numFmtId="167" fontId="10" fillId="3" borderId="0" xfId="12" applyNumberFormat="1" applyFont="1" applyFill="1" applyBorder="1" applyAlignment="1">
      <alignment horizontal="right" vertical="center"/>
    </xf>
    <xf numFmtId="0" fontId="11" fillId="0" borderId="4" xfId="0" applyFont="1" applyBorder="1" applyAlignment="1">
      <alignment horizontal="right" vertical="center"/>
    </xf>
    <xf numFmtId="170" fontId="10" fillId="0" borderId="2" xfId="4" applyNumberFormat="1" applyFont="1" applyBorder="1" applyAlignment="1">
      <alignment horizontal="right" vertical="center"/>
    </xf>
    <xf numFmtId="170" fontId="27" fillId="0" borderId="2" xfId="4" applyNumberFormat="1" applyFont="1" applyBorder="1" applyAlignment="1">
      <alignment horizontal="right" vertical="center"/>
    </xf>
    <xf numFmtId="170" fontId="10" fillId="0" borderId="6" xfId="4" applyNumberFormat="1" applyFont="1" applyBorder="1" applyAlignment="1">
      <alignment horizontal="right" vertical="center"/>
    </xf>
    <xf numFmtId="170" fontId="27" fillId="0" borderId="6" xfId="4" applyNumberFormat="1" applyFont="1" applyBorder="1" applyAlignment="1">
      <alignment horizontal="right" vertical="center"/>
    </xf>
    <xf numFmtId="170" fontId="12" fillId="0" borderId="2" xfId="11" applyNumberFormat="1" applyFont="1" applyBorder="1" applyAlignment="1">
      <alignment horizontal="right" vertical="center"/>
    </xf>
    <xf numFmtId="170" fontId="28" fillId="0" borderId="2" xfId="11" applyNumberFormat="1" applyFont="1" applyBorder="1" applyAlignment="1">
      <alignment horizontal="right" vertical="center"/>
    </xf>
    <xf numFmtId="170" fontId="12" fillId="3" borderId="0" xfId="4" applyNumberFormat="1" applyFont="1" applyFill="1" applyAlignment="1">
      <alignment horizontal="right" vertical="center" wrapText="1"/>
    </xf>
    <xf numFmtId="170" fontId="28" fillId="3" borderId="0" xfId="4" applyNumberFormat="1" applyFont="1" applyFill="1" applyAlignment="1">
      <alignment horizontal="right" vertical="center" wrapText="1"/>
    </xf>
    <xf numFmtId="170" fontId="10" fillId="3" borderId="8" xfId="4" applyNumberFormat="1" applyFont="1" applyFill="1" applyBorder="1" applyAlignment="1">
      <alignment horizontal="right" vertical="center"/>
    </xf>
    <xf numFmtId="170" fontId="27" fillId="3" borderId="8" xfId="4" applyNumberFormat="1" applyFont="1" applyFill="1" applyBorder="1" applyAlignment="1">
      <alignment horizontal="right" vertical="center"/>
    </xf>
    <xf numFmtId="170" fontId="12" fillId="0" borderId="0" xfId="4" applyNumberFormat="1" applyFont="1" applyAlignment="1">
      <alignment horizontal="right" vertical="center" wrapText="1"/>
    </xf>
    <xf numFmtId="170" fontId="28" fillId="0" borderId="0" xfId="4" applyNumberFormat="1" applyFont="1" applyAlignment="1">
      <alignment horizontal="right" vertical="center" wrapText="1"/>
    </xf>
    <xf numFmtId="0" fontId="11" fillId="0" borderId="5" xfId="0" applyFont="1" applyBorder="1" applyAlignment="1">
      <alignment horizontal="right" vertical="center"/>
    </xf>
    <xf numFmtId="170" fontId="12" fillId="3" borderId="2" xfId="11" applyNumberFormat="1" applyFont="1" applyFill="1" applyBorder="1" applyAlignment="1">
      <alignment horizontal="right" vertical="center"/>
    </xf>
    <xf numFmtId="170" fontId="28" fillId="3" borderId="2" xfId="11" applyNumberFormat="1" applyFont="1" applyFill="1" applyBorder="1" applyAlignment="1">
      <alignment horizontal="right" vertical="center"/>
    </xf>
    <xf numFmtId="170" fontId="10" fillId="3" borderId="0" xfId="0" applyNumberFormat="1" applyFont="1" applyFill="1" applyAlignment="1">
      <alignment horizontal="right" vertical="center"/>
    </xf>
    <xf numFmtId="170" fontId="27" fillId="3" borderId="0" xfId="0" applyNumberFormat="1" applyFont="1" applyFill="1" applyAlignment="1">
      <alignment horizontal="right" vertical="center"/>
    </xf>
    <xf numFmtId="170" fontId="12" fillId="3" borderId="7" xfId="11" applyNumberFormat="1" applyFont="1" applyFill="1" applyBorder="1" applyAlignment="1">
      <alignment horizontal="right" vertical="center"/>
    </xf>
    <xf numFmtId="170" fontId="28" fillId="3" borderId="7" xfId="11" applyNumberFormat="1" applyFont="1" applyFill="1" applyBorder="1" applyAlignment="1">
      <alignment horizontal="right" vertical="center"/>
    </xf>
    <xf numFmtId="170" fontId="12" fillId="0" borderId="0" xfId="11" applyNumberFormat="1" applyFont="1" applyFill="1" applyBorder="1" applyAlignment="1">
      <alignment horizontal="right" vertical="center"/>
    </xf>
    <xf numFmtId="170" fontId="10" fillId="0" borderId="0" xfId="0" applyNumberFormat="1" applyFont="1" applyAlignment="1">
      <alignment horizontal="right" vertical="center"/>
    </xf>
    <xf numFmtId="170" fontId="10" fillId="3" borderId="0" xfId="4" applyNumberFormat="1" applyFont="1" applyFill="1" applyAlignment="1">
      <alignment horizontal="right" vertical="center"/>
    </xf>
    <xf numFmtId="170" fontId="27" fillId="3" borderId="0" xfId="4" applyNumberFormat="1" applyFont="1" applyFill="1" applyAlignment="1">
      <alignment horizontal="right" vertical="center"/>
    </xf>
    <xf numFmtId="166" fontId="10" fillId="0" borderId="6" xfId="0" applyNumberFormat="1" applyFont="1" applyBorder="1" applyAlignment="1">
      <alignment horizontal="right" vertical="center"/>
    </xf>
    <xf numFmtId="166" fontId="27" fillId="0" borderId="6" xfId="0" applyNumberFormat="1" applyFont="1" applyBorder="1" applyAlignment="1">
      <alignment horizontal="right" vertical="center"/>
    </xf>
    <xf numFmtId="3" fontId="10" fillId="0" borderId="0" xfId="12" applyNumberFormat="1" applyFont="1" applyBorder="1" applyAlignment="1">
      <alignment horizontal="right" vertical="center"/>
    </xf>
    <xf numFmtId="170" fontId="10" fillId="0" borderId="0" xfId="11" applyNumberFormat="1" applyFont="1" applyAlignment="1">
      <alignment horizontal="right" vertical="center"/>
    </xf>
    <xf numFmtId="166" fontId="10" fillId="0" borderId="2" xfId="4" applyNumberFormat="1" applyFont="1" applyBorder="1" applyAlignment="1">
      <alignment horizontal="right" vertical="center"/>
    </xf>
    <xf numFmtId="167" fontId="10" fillId="0" borderId="3" xfId="12" applyNumberFormat="1" applyFont="1" applyBorder="1" applyAlignment="1">
      <alignment horizontal="right" vertical="center"/>
    </xf>
    <xf numFmtId="170" fontId="10" fillId="0" borderId="1" xfId="4" applyNumberFormat="1" applyFont="1" applyBorder="1" applyAlignment="1">
      <alignment horizontal="right" vertical="center"/>
    </xf>
    <xf numFmtId="170" fontId="12" fillId="3" borderId="2" xfId="4" applyNumberFormat="1" applyFont="1" applyFill="1" applyBorder="1" applyAlignment="1">
      <alignment horizontal="right" vertical="center"/>
    </xf>
    <xf numFmtId="170" fontId="12" fillId="3" borderId="1" xfId="4" applyNumberFormat="1" applyFont="1" applyFill="1" applyBorder="1" applyAlignment="1">
      <alignment horizontal="right" vertical="center"/>
    </xf>
    <xf numFmtId="166" fontId="10" fillId="3" borderId="8" xfId="4" applyNumberFormat="1" applyFont="1" applyFill="1" applyBorder="1" applyAlignment="1">
      <alignment horizontal="right" vertical="center"/>
    </xf>
    <xf numFmtId="175" fontId="10" fillId="3" borderId="8" xfId="4" applyNumberFormat="1" applyFont="1" applyFill="1" applyBorder="1" applyAlignment="1">
      <alignment horizontal="right" vertical="center"/>
    </xf>
    <xf numFmtId="0" fontId="10" fillId="3" borderId="8" xfId="4" applyFont="1" applyFill="1" applyBorder="1" applyAlignment="1">
      <alignment horizontal="right" vertical="center"/>
    </xf>
    <xf numFmtId="170" fontId="27" fillId="0" borderId="0" xfId="0" applyNumberFormat="1" applyFont="1" applyAlignment="1">
      <alignment horizontal="right" vertical="center"/>
    </xf>
    <xf numFmtId="170" fontId="28" fillId="3" borderId="2" xfId="4" applyNumberFormat="1" applyFont="1" applyFill="1" applyBorder="1" applyAlignment="1">
      <alignment horizontal="right" vertical="center"/>
    </xf>
    <xf numFmtId="170" fontId="28" fillId="3" borderId="1" xfId="4" applyNumberFormat="1" applyFont="1" applyFill="1" applyBorder="1" applyAlignment="1">
      <alignment horizontal="right" vertical="center"/>
    </xf>
    <xf numFmtId="170" fontId="27" fillId="3" borderId="1" xfId="4" applyNumberFormat="1" applyFont="1" applyFill="1" applyBorder="1" applyAlignment="1">
      <alignment vertical="center"/>
    </xf>
    <xf numFmtId="166" fontId="27" fillId="0" borderId="0" xfId="12" applyNumberFormat="1" applyFont="1" applyAlignment="1">
      <alignment vertical="center"/>
    </xf>
    <xf numFmtId="166" fontId="27" fillId="0" borderId="2" xfId="4" applyNumberFormat="1" applyFont="1" applyBorder="1" applyAlignment="1">
      <alignment horizontal="right" vertical="center"/>
    </xf>
    <xf numFmtId="167" fontId="27" fillId="0" borderId="3" xfId="12" applyNumberFormat="1" applyFont="1" applyBorder="1" applyAlignment="1">
      <alignment horizontal="right" vertical="center"/>
    </xf>
    <xf numFmtId="170" fontId="27" fillId="0" borderId="1" xfId="4" applyNumberFormat="1" applyFont="1" applyBorder="1" applyAlignment="1">
      <alignment horizontal="right" vertical="center"/>
    </xf>
    <xf numFmtId="167" fontId="27" fillId="0" borderId="2" xfId="12" applyNumberFormat="1" applyFont="1" applyBorder="1" applyAlignment="1">
      <alignment horizontal="right" vertical="center" indent="1"/>
    </xf>
    <xf numFmtId="167" fontId="27" fillId="0" borderId="0" xfId="12" applyNumberFormat="1" applyFont="1" applyAlignment="1">
      <alignment horizontal="right" vertical="center" indent="1"/>
    </xf>
    <xf numFmtId="171" fontId="28" fillId="0" borderId="3" xfId="12" applyNumberFormat="1" applyFont="1" applyBorder="1" applyAlignment="1">
      <alignment horizontal="right" vertical="center" indent="1"/>
    </xf>
    <xf numFmtId="167" fontId="27" fillId="0" borderId="1" xfId="12" applyNumberFormat="1" applyFont="1" applyBorder="1" applyAlignment="1">
      <alignment horizontal="right" vertical="center" indent="1"/>
    </xf>
    <xf numFmtId="171" fontId="28" fillId="0" borderId="6" xfId="12" applyNumberFormat="1" applyFont="1" applyBorder="1" applyAlignment="1">
      <alignment horizontal="right" vertical="center" indent="1"/>
    </xf>
    <xf numFmtId="167" fontId="27" fillId="0" borderId="6" xfId="12" applyNumberFormat="1" applyFont="1" applyBorder="1" applyAlignment="1">
      <alignment horizontal="right" vertical="center" indent="1"/>
    </xf>
    <xf numFmtId="167" fontId="28" fillId="0" borderId="2" xfId="12" applyNumberFormat="1" applyFont="1" applyBorder="1" applyAlignment="1">
      <alignment horizontal="right" vertical="center" indent="1"/>
    </xf>
    <xf numFmtId="167" fontId="28" fillId="3" borderId="0" xfId="12" applyNumberFormat="1" applyFont="1" applyFill="1" applyAlignment="1">
      <alignment horizontal="right" vertical="center" wrapText="1" indent="1"/>
    </xf>
    <xf numFmtId="167" fontId="27" fillId="3" borderId="8" xfId="12" applyNumberFormat="1" applyFont="1" applyFill="1" applyBorder="1" applyAlignment="1">
      <alignment horizontal="right" vertical="center" indent="1"/>
    </xf>
    <xf numFmtId="167" fontId="28" fillId="3" borderId="2" xfId="12" applyNumberFormat="1" applyFont="1" applyFill="1" applyBorder="1" applyAlignment="1">
      <alignment horizontal="right" vertical="center" indent="1"/>
    </xf>
    <xf numFmtId="167" fontId="27" fillId="3" borderId="0" xfId="12" applyNumberFormat="1" applyFont="1" applyFill="1" applyAlignment="1">
      <alignment horizontal="right" vertical="center" indent="1"/>
    </xf>
    <xf numFmtId="167" fontId="28" fillId="0" borderId="7" xfId="12" applyNumberFormat="1" applyFont="1" applyBorder="1" applyAlignment="1">
      <alignment horizontal="right" vertical="center" indent="1"/>
    </xf>
    <xf numFmtId="0" fontId="29" fillId="0" borderId="4" xfId="0" applyFont="1" applyBorder="1" applyAlignment="1">
      <alignment horizontal="right" vertical="center" indent="1"/>
    </xf>
    <xf numFmtId="167" fontId="28" fillId="0" borderId="0" xfId="12" applyNumberFormat="1" applyFont="1" applyAlignment="1">
      <alignment horizontal="right" vertical="center" wrapText="1"/>
    </xf>
    <xf numFmtId="167" fontId="27" fillId="0" borderId="2" xfId="12" applyNumberFormat="1" applyFont="1" applyBorder="1" applyAlignment="1">
      <alignment horizontal="right" vertical="center"/>
    </xf>
    <xf numFmtId="167" fontId="28" fillId="3" borderId="1" xfId="12" applyNumberFormat="1" applyFont="1" applyFill="1" applyBorder="1" applyAlignment="1">
      <alignment horizontal="right" vertical="center" indent="1"/>
    </xf>
    <xf numFmtId="167" fontId="27" fillId="3" borderId="1" xfId="12" applyNumberFormat="1" applyFont="1" applyFill="1" applyBorder="1" applyAlignment="1">
      <alignment horizontal="right" vertical="center" indent="1"/>
    </xf>
    <xf numFmtId="167" fontId="27" fillId="3" borderId="2" xfId="12" applyNumberFormat="1" applyFont="1" applyFill="1" applyBorder="1" applyAlignment="1">
      <alignment horizontal="right" vertical="center" wrapText="1" indent="1"/>
    </xf>
    <xf numFmtId="167" fontId="28" fillId="3" borderId="6" xfId="12" applyNumberFormat="1" applyFont="1" applyFill="1" applyBorder="1" applyAlignment="1">
      <alignment horizontal="right" vertical="center" wrapText="1" indent="1"/>
    </xf>
    <xf numFmtId="0" fontId="13" fillId="0" borderId="0" xfId="0" applyFont="1" applyAlignment="1">
      <alignment horizontal="right" vertical="center" indent="1"/>
    </xf>
    <xf numFmtId="0" fontId="13" fillId="0" borderId="0" xfId="0" applyFont="1"/>
    <xf numFmtId="10" fontId="0" fillId="0" borderId="0" xfId="12" applyNumberFormat="1" applyFont="1"/>
    <xf numFmtId="10" fontId="13" fillId="0" borderId="0" xfId="12" applyNumberFormat="1" applyFont="1"/>
    <xf numFmtId="167" fontId="12" fillId="0" borderId="0" xfId="12" applyNumberFormat="1" applyFont="1" applyBorder="1" applyAlignment="1">
      <alignment horizontal="right" vertical="center" wrapText="1" indent="1"/>
    </xf>
    <xf numFmtId="167" fontId="0" fillId="0" borderId="0" xfId="12" applyNumberFormat="1" applyFont="1"/>
    <xf numFmtId="176" fontId="0" fillId="0" borderId="0" xfId="11" applyNumberFormat="1" applyFont="1"/>
    <xf numFmtId="166" fontId="10" fillId="0" borderId="2" xfId="4" applyNumberFormat="1" applyFont="1" applyBorder="1" applyAlignment="1">
      <alignment horizontal="left" vertical="center" indent="1"/>
    </xf>
    <xf numFmtId="167" fontId="10" fillId="0" borderId="3" xfId="12" applyNumberFormat="1" applyFont="1" applyBorder="1" applyAlignment="1">
      <alignment horizontal="left" vertical="center" indent="1"/>
    </xf>
    <xf numFmtId="170" fontId="10" fillId="0" borderId="1" xfId="4" applyNumberFormat="1" applyFont="1" applyBorder="1" applyAlignment="1">
      <alignment horizontal="left" vertical="center" indent="1"/>
    </xf>
    <xf numFmtId="166" fontId="10" fillId="0" borderId="0" xfId="0" applyNumberFormat="1" applyFont="1" applyAlignment="1">
      <alignment horizontal="left" vertical="center" indent="1"/>
    </xf>
    <xf numFmtId="170" fontId="10" fillId="0" borderId="2" xfId="4" applyNumberFormat="1" applyFont="1" applyBorder="1" applyAlignment="1">
      <alignment horizontal="left" vertical="center" indent="1"/>
    </xf>
    <xf numFmtId="167" fontId="10" fillId="0" borderId="0" xfId="0" applyNumberFormat="1" applyFont="1" applyAlignment="1">
      <alignment horizontal="right" vertical="center" indent="1"/>
    </xf>
    <xf numFmtId="165" fontId="0" fillId="0" borderId="0" xfId="11" applyFont="1"/>
    <xf numFmtId="165" fontId="13" fillId="0" borderId="0" xfId="11" applyFont="1"/>
    <xf numFmtId="167" fontId="27" fillId="0" borderId="0" xfId="12" applyNumberFormat="1" applyFont="1" applyFill="1" applyAlignment="1">
      <alignment horizontal="right" vertical="center" indent="1"/>
    </xf>
    <xf numFmtId="9" fontId="10" fillId="0" borderId="0" xfId="12" applyFont="1" applyAlignment="1">
      <alignment horizontal="right" vertical="center" indent="1"/>
    </xf>
    <xf numFmtId="167" fontId="10" fillId="0" borderId="0" xfId="12" applyNumberFormat="1" applyFont="1" applyFill="1" applyBorder="1" applyAlignment="1">
      <alignment horizontal="right" vertical="center" indent="1"/>
    </xf>
    <xf numFmtId="167" fontId="12" fillId="0" borderId="1" xfId="12" applyNumberFormat="1" applyFont="1" applyFill="1" applyBorder="1" applyAlignment="1">
      <alignment horizontal="right" vertical="center" indent="1"/>
    </xf>
    <xf numFmtId="167" fontId="12" fillId="3" borderId="0" xfId="12" applyNumberFormat="1" applyFont="1" applyFill="1" applyBorder="1" applyAlignment="1">
      <alignment horizontal="right" vertical="center" indent="1"/>
    </xf>
    <xf numFmtId="167" fontId="10" fillId="0" borderId="1" xfId="12" applyNumberFormat="1" applyFont="1" applyFill="1" applyBorder="1" applyAlignment="1">
      <alignment horizontal="right" vertical="center" indent="1"/>
    </xf>
    <xf numFmtId="167" fontId="10" fillId="0" borderId="6" xfId="12" applyNumberFormat="1" applyFont="1" applyFill="1" applyBorder="1" applyAlignment="1">
      <alignment horizontal="right" vertical="center" indent="1"/>
    </xf>
    <xf numFmtId="167" fontId="10" fillId="0" borderId="0" xfId="12" applyNumberFormat="1" applyFont="1" applyAlignment="1">
      <alignment horizontal="right" vertical="center"/>
    </xf>
    <xf numFmtId="167" fontId="10" fillId="0" borderId="0" xfId="12" applyNumberFormat="1" applyFont="1" applyBorder="1" applyAlignment="1">
      <alignment horizontal="right" vertical="center"/>
    </xf>
    <xf numFmtId="167" fontId="27" fillId="0" borderId="0" xfId="12" applyNumberFormat="1" applyFont="1" applyAlignment="1">
      <alignment horizontal="right" vertical="center"/>
    </xf>
    <xf numFmtId="171" fontId="12" fillId="0" borderId="3" xfId="12" applyNumberFormat="1" applyFont="1" applyBorder="1" applyAlignment="1">
      <alignment horizontal="right" vertical="center"/>
    </xf>
    <xf numFmtId="171" fontId="28" fillId="0" borderId="3" xfId="12" applyNumberFormat="1" applyFont="1" applyBorder="1" applyAlignment="1">
      <alignment horizontal="right" vertical="center"/>
    </xf>
    <xf numFmtId="167" fontId="10" fillId="0" borderId="1" xfId="12" applyNumberFormat="1" applyFont="1" applyBorder="1" applyAlignment="1">
      <alignment horizontal="right" vertical="center"/>
    </xf>
    <xf numFmtId="167" fontId="27" fillId="0" borderId="1" xfId="12" applyNumberFormat="1" applyFont="1" applyBorder="1" applyAlignment="1">
      <alignment horizontal="right" vertical="center"/>
    </xf>
    <xf numFmtId="171" fontId="12" fillId="0" borderId="6" xfId="12" applyNumberFormat="1" applyFont="1" applyBorder="1" applyAlignment="1">
      <alignment horizontal="right" vertical="center"/>
    </xf>
    <xf numFmtId="171" fontId="28" fillId="0" borderId="6" xfId="12" applyNumberFormat="1" applyFont="1" applyBorder="1" applyAlignment="1">
      <alignment horizontal="right" vertical="center"/>
    </xf>
    <xf numFmtId="167" fontId="27" fillId="0" borderId="0" xfId="12" applyNumberFormat="1" applyFont="1" applyBorder="1" applyAlignment="1">
      <alignment horizontal="right" vertical="center" indent="1"/>
    </xf>
    <xf numFmtId="166" fontId="10" fillId="0" borderId="0" xfId="0" applyNumberFormat="1" applyFont="1" applyAlignment="1">
      <alignment horizontal="left" vertical="center" indent="2"/>
    </xf>
    <xf numFmtId="173" fontId="12" fillId="0" borderId="6" xfId="11" applyNumberFormat="1" applyFont="1" applyBorder="1" applyAlignment="1">
      <alignment horizontal="left" vertical="center" indent="2"/>
    </xf>
    <xf numFmtId="2" fontId="0" fillId="0" borderId="0" xfId="12" applyNumberFormat="1" applyFont="1"/>
    <xf numFmtId="170" fontId="0" fillId="0" borderId="0" xfId="0" applyNumberFormat="1"/>
    <xf numFmtId="177" fontId="0" fillId="0" borderId="0" xfId="12" applyNumberFormat="1" applyFont="1"/>
    <xf numFmtId="178" fontId="10" fillId="0" borderId="0" xfId="0" applyNumberFormat="1" applyFont="1" applyAlignment="1">
      <alignment horizontal="right" vertical="center" indent="1"/>
    </xf>
    <xf numFmtId="178" fontId="0" fillId="0" borderId="0" xfId="0" applyNumberFormat="1"/>
    <xf numFmtId="179" fontId="0" fillId="0" borderId="0" xfId="0" applyNumberFormat="1"/>
    <xf numFmtId="180" fontId="0" fillId="0" borderId="0" xfId="11" applyNumberFormat="1" applyFont="1"/>
    <xf numFmtId="181" fontId="0" fillId="0" borderId="0" xfId="0" applyNumberFormat="1"/>
    <xf numFmtId="182" fontId="12" fillId="0" borderId="0" xfId="11" applyNumberFormat="1" applyFont="1" applyBorder="1" applyAlignment="1">
      <alignment horizontal="right" vertical="center" indent="1"/>
    </xf>
    <xf numFmtId="166" fontId="10" fillId="0" borderId="0" xfId="4" applyNumberFormat="1" applyFont="1" applyAlignment="1">
      <alignment horizontal="right" vertical="center" indent="1"/>
    </xf>
    <xf numFmtId="164" fontId="13" fillId="0" borderId="0" xfId="60" applyFont="1"/>
    <xf numFmtId="167" fontId="12" fillId="0" borderId="3" xfId="12" applyNumberFormat="1" applyFont="1" applyFill="1" applyBorder="1" applyAlignment="1">
      <alignment horizontal="right" vertical="center" indent="1"/>
    </xf>
    <xf numFmtId="167" fontId="12" fillId="0" borderId="0" xfId="12" applyNumberFormat="1" applyFont="1" applyFill="1" applyAlignment="1">
      <alignment horizontal="right" vertical="center" indent="1"/>
    </xf>
    <xf numFmtId="170" fontId="12" fillId="0" borderId="5" xfId="11" applyNumberFormat="1" applyFont="1" applyFill="1" applyBorder="1" applyAlignment="1">
      <alignment horizontal="right" vertical="center" indent="1"/>
    </xf>
    <xf numFmtId="170" fontId="12" fillId="0" borderId="0" xfId="11" applyNumberFormat="1" applyFont="1" applyFill="1" applyAlignment="1">
      <alignment horizontal="right" vertical="center" indent="1"/>
    </xf>
    <xf numFmtId="182" fontId="12" fillId="0" borderId="0" xfId="11" applyNumberFormat="1" applyFont="1" applyFill="1" applyBorder="1" applyAlignment="1">
      <alignment horizontal="right" vertical="center" indent="1"/>
    </xf>
    <xf numFmtId="170" fontId="10" fillId="0" borderId="1" xfId="12" applyNumberFormat="1" applyFont="1" applyFill="1" applyBorder="1" applyAlignment="1">
      <alignment horizontal="right" vertical="center" indent="1"/>
    </xf>
    <xf numFmtId="170" fontId="12" fillId="0" borderId="0" xfId="12" applyNumberFormat="1" applyFont="1" applyFill="1" applyBorder="1" applyAlignment="1">
      <alignment horizontal="right" vertical="center" indent="1"/>
    </xf>
    <xf numFmtId="170" fontId="10" fillId="0" borderId="6" xfId="0" applyNumberFormat="1" applyFont="1" applyBorder="1" applyAlignment="1">
      <alignment horizontal="right" vertical="center" indent="1"/>
    </xf>
    <xf numFmtId="167" fontId="10" fillId="0" borderId="0" xfId="12" applyNumberFormat="1" applyFont="1" applyFill="1" applyAlignment="1">
      <alignment horizontal="right" vertical="center" indent="1"/>
    </xf>
    <xf numFmtId="167" fontId="12" fillId="0" borderId="0" xfId="12" applyNumberFormat="1" applyFont="1" applyFill="1" applyAlignment="1">
      <alignment horizontal="right" vertical="center" wrapText="1" indent="1"/>
    </xf>
    <xf numFmtId="167" fontId="10" fillId="0" borderId="2" xfId="12" applyNumberFormat="1" applyFont="1" applyFill="1" applyBorder="1" applyAlignment="1">
      <alignment horizontal="right" vertical="center" indent="1"/>
    </xf>
    <xf numFmtId="167" fontId="12" fillId="0" borderId="5" xfId="12" applyNumberFormat="1" applyFont="1" applyFill="1" applyBorder="1" applyAlignment="1">
      <alignment horizontal="right" vertical="center" indent="1"/>
    </xf>
    <xf numFmtId="167" fontId="12" fillId="0" borderId="0" xfId="12" applyNumberFormat="1" applyFont="1" applyFill="1" applyBorder="1" applyAlignment="1">
      <alignment horizontal="right" vertical="center" wrapText="1" indent="1"/>
    </xf>
    <xf numFmtId="167" fontId="12" fillId="0" borderId="1" xfId="12" applyNumberFormat="1" applyFont="1" applyFill="1" applyBorder="1" applyAlignment="1">
      <alignment horizontal="right" vertical="center" wrapText="1" indent="1"/>
    </xf>
    <xf numFmtId="167" fontId="27" fillId="0" borderId="2" xfId="12" applyNumberFormat="1" applyFont="1" applyFill="1" applyBorder="1" applyAlignment="1">
      <alignment horizontal="right" vertical="center" indent="1"/>
    </xf>
    <xf numFmtId="167" fontId="27" fillId="0" borderId="1" xfId="12" applyNumberFormat="1" applyFont="1" applyFill="1" applyBorder="1" applyAlignment="1">
      <alignment horizontal="right" vertical="center" indent="1"/>
    </xf>
    <xf numFmtId="167" fontId="27" fillId="0" borderId="0" xfId="12" applyNumberFormat="1" applyFont="1" applyFill="1" applyBorder="1" applyAlignment="1">
      <alignment horizontal="right" vertical="center" indent="1"/>
    </xf>
    <xf numFmtId="167" fontId="28" fillId="0" borderId="2" xfId="12" applyNumberFormat="1" applyFont="1" applyFill="1" applyBorder="1" applyAlignment="1">
      <alignment horizontal="right" vertical="center" indent="1"/>
    </xf>
    <xf numFmtId="167" fontId="28" fillId="0" borderId="0" xfId="12" applyNumberFormat="1" applyFont="1" applyFill="1" applyAlignment="1">
      <alignment horizontal="right" vertical="center" wrapText="1" indent="1"/>
    </xf>
    <xf numFmtId="167" fontId="27" fillId="0" borderId="8" xfId="12" applyNumberFormat="1" applyFont="1" applyFill="1" applyBorder="1" applyAlignment="1">
      <alignment horizontal="right" vertical="center" indent="1"/>
    </xf>
    <xf numFmtId="167" fontId="27" fillId="0" borderId="2" xfId="12" applyNumberFormat="1" applyFont="1" applyFill="1" applyBorder="1" applyAlignment="1">
      <alignment horizontal="right" vertical="center" wrapText="1" indent="1"/>
    </xf>
    <xf numFmtId="167" fontId="28" fillId="0" borderId="6" xfId="12" applyNumberFormat="1" applyFont="1" applyFill="1" applyBorder="1" applyAlignment="1">
      <alignment horizontal="right" vertical="center" wrapText="1" indent="1"/>
    </xf>
    <xf numFmtId="167" fontId="28" fillId="0" borderId="7" xfId="12" applyNumberFormat="1" applyFont="1" applyFill="1" applyBorder="1" applyAlignment="1">
      <alignment horizontal="right" vertical="center" indent="1"/>
    </xf>
    <xf numFmtId="167" fontId="27" fillId="0" borderId="6" xfId="12" applyNumberFormat="1" applyFont="1" applyFill="1" applyBorder="1" applyAlignment="1">
      <alignment horizontal="right" vertical="center" indent="1"/>
    </xf>
    <xf numFmtId="167" fontId="28" fillId="0" borderId="0" xfId="12" applyNumberFormat="1" applyFont="1" applyFill="1" applyAlignment="1">
      <alignment horizontal="right" vertical="center" wrapText="1"/>
    </xf>
    <xf numFmtId="167" fontId="27" fillId="0" borderId="0" xfId="12" applyNumberFormat="1" applyFont="1" applyFill="1" applyAlignment="1">
      <alignment horizontal="right" vertical="center"/>
    </xf>
    <xf numFmtId="167" fontId="27" fillId="0" borderId="2" xfId="12" applyNumberFormat="1" applyFont="1" applyFill="1" applyBorder="1" applyAlignment="1">
      <alignment horizontal="right" vertical="center"/>
    </xf>
    <xf numFmtId="167" fontId="27" fillId="0" borderId="1" xfId="12" applyNumberFormat="1" applyFont="1" applyFill="1" applyBorder="1" applyAlignment="1">
      <alignment horizontal="right" vertical="center"/>
    </xf>
    <xf numFmtId="167" fontId="10" fillId="0" borderId="2" xfId="12" applyNumberFormat="1" applyFont="1" applyFill="1" applyBorder="1" applyAlignment="1">
      <alignment horizontal="right" vertical="center"/>
    </xf>
    <xf numFmtId="167" fontId="28" fillId="0" borderId="1" xfId="12" applyNumberFormat="1" applyFont="1" applyFill="1" applyBorder="1" applyAlignment="1">
      <alignment horizontal="right" vertical="center" indent="1"/>
    </xf>
    <xf numFmtId="167" fontId="0" fillId="0" borderId="0" xfId="0" applyNumberFormat="1"/>
    <xf numFmtId="0" fontId="0" fillId="0" borderId="0" xfId="12" applyNumberFormat="1" applyFont="1"/>
    <xf numFmtId="170" fontId="0" fillId="0" borderId="0" xfId="12" applyNumberFormat="1" applyFont="1"/>
    <xf numFmtId="170" fontId="12" fillId="0" borderId="0" xfId="4" applyNumberFormat="1" applyFont="1" applyAlignment="1">
      <alignment horizontal="right" vertical="center" indent="1"/>
    </xf>
    <xf numFmtId="172" fontId="0" fillId="0" borderId="0" xfId="11" applyNumberFormat="1" applyFont="1"/>
    <xf numFmtId="172" fontId="14" fillId="0" borderId="0" xfId="11" applyNumberFormat="1" applyFont="1" applyAlignment="1">
      <alignment horizontal="right" vertical="center" wrapText="1" indent="1"/>
    </xf>
    <xf numFmtId="167" fontId="27" fillId="0" borderId="6" xfId="12" applyNumberFormat="1" applyFont="1" applyFill="1" applyBorder="1" applyAlignment="1">
      <alignment horizontal="right" vertical="center"/>
    </xf>
    <xf numFmtId="167" fontId="10" fillId="0" borderId="0" xfId="0" applyNumberFormat="1" applyFont="1"/>
    <xf numFmtId="183" fontId="12" fillId="0" borderId="3" xfId="12" applyNumberFormat="1" applyFont="1" applyFill="1" applyBorder="1" applyAlignment="1">
      <alignment horizontal="right" vertical="center" indent="1"/>
    </xf>
    <xf numFmtId="171" fontId="12" fillId="0" borderId="3" xfId="12" applyNumberFormat="1" applyFont="1" applyFill="1" applyBorder="1" applyAlignment="1">
      <alignment horizontal="right" vertical="center" indent="1"/>
    </xf>
    <xf numFmtId="165" fontId="12" fillId="0" borderId="3" xfId="11" applyFont="1" applyFill="1" applyBorder="1" applyAlignment="1">
      <alignment horizontal="right" vertical="center" indent="1"/>
    </xf>
    <xf numFmtId="185" fontId="13" fillId="0" borderId="0" xfId="11" applyNumberFormat="1" applyFont="1"/>
    <xf numFmtId="171" fontId="28" fillId="0" borderId="3" xfId="12" applyNumberFormat="1" applyFont="1" applyFill="1" applyBorder="1" applyAlignment="1">
      <alignment horizontal="right" vertical="center" indent="1"/>
    </xf>
    <xf numFmtId="171" fontId="28" fillId="0" borderId="6" xfId="12" applyNumberFormat="1" applyFont="1" applyFill="1" applyBorder="1" applyAlignment="1">
      <alignment horizontal="right" vertical="center" indent="1"/>
    </xf>
    <xf numFmtId="167" fontId="10" fillId="0" borderId="0" xfId="0" applyNumberFormat="1" applyFont="1" applyAlignment="1">
      <alignment horizontal="right" vertical="center"/>
    </xf>
    <xf numFmtId="171" fontId="28" fillId="0" borderId="3" xfId="12" applyNumberFormat="1" applyFont="1" applyFill="1" applyBorder="1" applyAlignment="1">
      <alignment horizontal="right" vertical="center"/>
    </xf>
    <xf numFmtId="171" fontId="28" fillId="0" borderId="6" xfId="12" applyNumberFormat="1" applyFont="1" applyFill="1" applyBorder="1" applyAlignment="1">
      <alignment horizontal="right" vertical="center"/>
    </xf>
    <xf numFmtId="167" fontId="13" fillId="0" borderId="0" xfId="12" applyNumberFormat="1" applyFont="1"/>
    <xf numFmtId="180" fontId="13" fillId="0" borderId="0" xfId="11" applyNumberFormat="1" applyFont="1"/>
    <xf numFmtId="184" fontId="10" fillId="3" borderId="1" xfId="4" applyNumberFormat="1" applyFont="1" applyFill="1" applyBorder="1" applyAlignment="1">
      <alignment vertical="center"/>
    </xf>
    <xf numFmtId="170" fontId="10" fillId="0" borderId="0" xfId="0" applyNumberFormat="1" applyFont="1"/>
    <xf numFmtId="166" fontId="0" fillId="0" borderId="0" xfId="0" applyNumberFormat="1"/>
    <xf numFmtId="186" fontId="12" fillId="0" borderId="0" xfId="4" applyNumberFormat="1" applyFont="1" applyAlignment="1">
      <alignment horizontal="right" vertical="center" wrapText="1" indent="1"/>
    </xf>
    <xf numFmtId="187" fontId="10" fillId="0" borderId="0" xfId="4" applyNumberFormat="1" applyFont="1" applyAlignment="1">
      <alignment horizontal="right" vertical="center" indent="1"/>
    </xf>
    <xf numFmtId="0" fontId="8" fillId="2" borderId="0" xfId="0" applyFont="1" applyFill="1" applyAlignment="1">
      <alignment horizontal="center"/>
    </xf>
    <xf numFmtId="0" fontId="9" fillId="2" borderId="0" xfId="0" applyFont="1" applyFill="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cellXfs>
  <cellStyles count="61">
    <cellStyle name="% 10" xfId="31" xr:uid="{00000000-0005-0000-0000-000000000000}"/>
    <cellStyle name="% 10 2" xfId="51" xr:uid="{00000000-0005-0000-0000-000001000000}"/>
    <cellStyle name="% 2" xfId="52"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1" xr:uid="{00000000-0005-0000-0000-000007000000}"/>
    <cellStyle name="Comma 2 2" xfId="26" xr:uid="{00000000-0005-0000-0000-000008000000}"/>
    <cellStyle name="Comma 2 2 2" xfId="38" xr:uid="{00000000-0005-0000-0000-000009000000}"/>
    <cellStyle name="Comma 2 2 2 2" xfId="50" xr:uid="{00000000-0005-0000-0000-00000A000000}"/>
    <cellStyle name="Comma 2 3" xfId="28" xr:uid="{00000000-0005-0000-0000-00000B000000}"/>
    <cellStyle name="Comma 2 3 2" xfId="40" xr:uid="{00000000-0005-0000-0000-00000C000000}"/>
    <cellStyle name="Comma 2 4" xfId="25" xr:uid="{00000000-0005-0000-0000-00000D000000}"/>
    <cellStyle name="Comma 2 4 2" xfId="37" xr:uid="{00000000-0005-0000-0000-00000E000000}"/>
    <cellStyle name="Comma 2 5" xfId="34" xr:uid="{00000000-0005-0000-0000-00000F000000}"/>
    <cellStyle name="Comma 2 6" xfId="47" xr:uid="{00000000-0005-0000-0000-000010000000}"/>
    <cellStyle name="Comma 2 7" xfId="54" xr:uid="{00000000-0005-0000-0000-000011000000}"/>
    <cellStyle name="Comma 3" xfId="22" xr:uid="{00000000-0005-0000-0000-000012000000}"/>
    <cellStyle name="Comma 3 2" xfId="29" xr:uid="{00000000-0005-0000-0000-000013000000}"/>
    <cellStyle name="Comma 3 2 2" xfId="41" xr:uid="{00000000-0005-0000-0000-000014000000}"/>
    <cellStyle name="Comma 3 3" xfId="35" xr:uid="{00000000-0005-0000-0000-000015000000}"/>
    <cellStyle name="Comma 4" xfId="27" xr:uid="{00000000-0005-0000-0000-000016000000}"/>
    <cellStyle name="Comma 4 2" xfId="39" xr:uid="{00000000-0005-0000-0000-000017000000}"/>
    <cellStyle name="Comma 5" xfId="24" xr:uid="{00000000-0005-0000-0000-000018000000}"/>
    <cellStyle name="Comma 5 2" xfId="36" xr:uid="{00000000-0005-0000-0000-000019000000}"/>
    <cellStyle name="Comma 6" xfId="33" xr:uid="{00000000-0005-0000-0000-00001A000000}"/>
    <cellStyle name="Comma 7" xfId="48" xr:uid="{00000000-0005-0000-0000-00001B000000}"/>
    <cellStyle name="Comma 7 2" xfId="55" xr:uid="{00000000-0005-0000-0000-00001C000000}"/>
    <cellStyle name="Comma 8" xfId="46" xr:uid="{00000000-0005-0000-0000-00001D000000}"/>
    <cellStyle name="Comma 9" xfId="53" xr:uid="{00000000-0005-0000-0000-00001E000000}"/>
    <cellStyle name="Currency" xfId="60" builtinId="4"/>
    <cellStyle name="gs]_x000d__x000a_Window=0,0,640,480, , ,3_x000d__x000a_dir1=5,7,637,250,-1,-1,1,30,201,1905,231,G:\UGRC\RB\B-DADOS\FOX-PRO\CRED-VEN\KP" xfId="32" xr:uid="{00000000-0005-0000-0000-00001F000000}"/>
    <cellStyle name="Hyperlink" xfId="59" builtinId="8"/>
    <cellStyle name="Normal" xfId="0" builtinId="0"/>
    <cellStyle name="Normal 10 2 2" xfId="49"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0" xr:uid="{00000000-0005-0000-0000-000028000000}"/>
    <cellStyle name="Normal 15 5" xfId="44" xr:uid="{00000000-0005-0000-0000-000029000000}"/>
    <cellStyle name="Normal 2" xfId="45" xr:uid="{00000000-0005-0000-0000-00002A000000}"/>
    <cellStyle name="Normal 2 16 3" xfId="58" xr:uid="{27CEABB7-6DB9-4E05-BD85-AA6D1B9D2DBE}"/>
    <cellStyle name="Normal 2 2 3" xfId="14" xr:uid="{00000000-0005-0000-0000-00002B000000}"/>
    <cellStyle name="Normal 2 2 3 2" xfId="20" xr:uid="{00000000-0005-0000-0000-00002C000000}"/>
    <cellStyle name="Normal 2 5" xfId="1" xr:uid="{00000000-0005-0000-0000-00002D000000}"/>
    <cellStyle name="Normal 2 5 5" xfId="23"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2" xr:uid="{00000000-0005-0000-0000-000033000000}"/>
    <cellStyle name="Normal 42" xfId="10" xr:uid="{00000000-0005-0000-0000-000034000000}"/>
    <cellStyle name="Normal 7" xfId="43" xr:uid="{00000000-0005-0000-0000-000035000000}"/>
    <cellStyle name="Percent" xfId="12" builtinId="5"/>
    <cellStyle name="Percent 2" xfId="6" xr:uid="{00000000-0005-0000-0000-000037000000}"/>
    <cellStyle name="Percent 2 2 2 2" xfId="7" xr:uid="{00000000-0005-0000-0000-000038000000}"/>
    <cellStyle name="Percent 3" xfId="57" xr:uid="{8F02CA6E-B3D0-4EF0-BC20-6CD8F70BD8C5}"/>
    <cellStyle name="Percent 5 6" xfId="56" xr:uid="{435DA1CF-61A2-4E05-BBDD-7B7DEFB39DD1}"/>
  </cellStyles>
  <dxfs count="0"/>
  <tableStyles count="0" defaultTableStyle="TableStyleMedium2" defaultPivotStyle="PivotStyleLight16"/>
  <colors>
    <mruColors>
      <color rgb="FFFB4A2D"/>
      <color rgb="FFFC0808"/>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595024</xdr:colOff>
      <xdr:row>8</xdr:row>
      <xdr:rowOff>136367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topLeftCell="A10" zoomScale="85" zoomScaleNormal="85" workbookViewId="0">
      <selection activeCell="B26" sqref="B26:O26"/>
    </sheetView>
  </sheetViews>
  <sheetFormatPr defaultColWidth="0" defaultRowHeight="0" customHeight="1" zeroHeight="1"/>
  <cols>
    <col min="1" max="1" width="17.1796875" style="1" customWidth="1"/>
    <col min="2" max="14" width="12" style="1" customWidth="1"/>
    <col min="15" max="15" width="12.81640625" style="1" customWidth="1"/>
    <col min="16" max="16" width="17.1796875" style="1" customWidth="1"/>
    <col min="17" max="21" width="0" style="1" hidden="1" customWidth="1"/>
    <col min="22" max="16383" width="8.81640625" style="1" hidden="1"/>
    <col min="16384" max="16384" width="0.81640625" style="1" hidden="1" customWidth="1"/>
  </cols>
  <sheetData>
    <row r="1" spans="1:16" ht="12.5">
      <c r="A1" s="2"/>
      <c r="B1" s="2"/>
      <c r="C1" s="2"/>
      <c r="D1" s="2"/>
      <c r="E1" s="2"/>
      <c r="F1" s="2"/>
      <c r="G1" s="2"/>
      <c r="H1" s="2"/>
      <c r="I1" s="2"/>
      <c r="J1" s="2"/>
      <c r="K1" s="2"/>
      <c r="L1" s="2"/>
      <c r="M1" s="2"/>
      <c r="N1" s="2"/>
      <c r="O1" s="2"/>
      <c r="P1" s="2"/>
    </row>
    <row r="2" spans="1:16" ht="12.5">
      <c r="A2" s="2"/>
      <c r="B2" s="2"/>
      <c r="C2" s="2"/>
      <c r="D2" s="2"/>
      <c r="E2" s="2"/>
      <c r="F2" s="2"/>
      <c r="G2" s="2"/>
      <c r="H2" s="2"/>
      <c r="I2" s="2"/>
      <c r="J2" s="2"/>
      <c r="K2" s="2"/>
      <c r="L2" s="2"/>
      <c r="M2" s="2"/>
      <c r="N2" s="2"/>
      <c r="O2" s="2"/>
      <c r="P2" s="2"/>
    </row>
    <row r="3" spans="1:16" ht="12.5">
      <c r="A3" s="2"/>
      <c r="B3" s="2"/>
      <c r="C3" s="2"/>
      <c r="D3" s="2"/>
      <c r="E3" s="2"/>
      <c r="F3" s="2"/>
      <c r="G3" s="2"/>
      <c r="H3" s="2"/>
      <c r="I3" s="2"/>
      <c r="J3" s="2"/>
      <c r="K3" s="2"/>
      <c r="L3" s="2"/>
      <c r="M3" s="2"/>
      <c r="N3" s="2"/>
      <c r="O3" s="2"/>
      <c r="P3" s="2"/>
    </row>
    <row r="4" spans="1:16" ht="12.5">
      <c r="A4" s="2"/>
      <c r="B4" s="2"/>
      <c r="C4" s="2"/>
      <c r="D4" s="2"/>
      <c r="E4" s="2"/>
      <c r="F4" s="2"/>
      <c r="G4" s="2"/>
      <c r="H4" s="2"/>
      <c r="I4" s="2"/>
      <c r="J4" s="2"/>
      <c r="K4" s="2"/>
      <c r="L4" s="2"/>
      <c r="M4" s="2"/>
      <c r="N4" s="2"/>
      <c r="O4" s="2"/>
      <c r="P4" s="2"/>
    </row>
    <row r="5" spans="1:16" ht="12.5">
      <c r="A5" s="2"/>
      <c r="B5" s="2"/>
      <c r="C5" s="2"/>
      <c r="D5" s="2"/>
      <c r="E5" s="2"/>
      <c r="F5" s="2"/>
      <c r="G5" s="2"/>
      <c r="H5" s="2"/>
      <c r="I5" s="2"/>
      <c r="J5" s="2"/>
      <c r="K5" s="2"/>
      <c r="L5" s="2"/>
      <c r="M5" s="2"/>
      <c r="N5" s="2"/>
      <c r="O5" s="2"/>
      <c r="P5" s="2"/>
    </row>
    <row r="6" spans="1:16" ht="12.5">
      <c r="A6" s="2"/>
      <c r="B6" s="2"/>
      <c r="C6" s="2"/>
      <c r="D6" s="2"/>
      <c r="E6" s="2"/>
      <c r="F6" s="2"/>
      <c r="G6" s="2"/>
      <c r="H6" s="2"/>
      <c r="I6" s="2"/>
      <c r="J6" s="2"/>
      <c r="K6" s="2"/>
      <c r="L6" s="2"/>
      <c r="M6" s="2"/>
      <c r="N6" s="2"/>
      <c r="O6" s="2"/>
      <c r="P6" s="2"/>
    </row>
    <row r="7" spans="1:16" ht="12.5">
      <c r="A7" s="2"/>
      <c r="B7" s="2"/>
      <c r="C7" s="2"/>
      <c r="D7" s="2"/>
      <c r="E7" s="2"/>
      <c r="F7" s="2"/>
      <c r="G7" s="2"/>
      <c r="H7" s="2"/>
      <c r="I7" s="2"/>
      <c r="J7" s="2"/>
      <c r="K7" s="2"/>
      <c r="L7" s="2"/>
      <c r="M7" s="2"/>
      <c r="N7" s="2"/>
      <c r="O7" s="2"/>
      <c r="P7" s="2"/>
    </row>
    <row r="8" spans="1:16" ht="12.5">
      <c r="A8" s="2"/>
      <c r="B8" s="2"/>
      <c r="C8" s="2"/>
      <c r="D8" s="2"/>
      <c r="E8" s="2"/>
      <c r="F8" s="2"/>
      <c r="G8" s="2"/>
      <c r="H8" s="2"/>
      <c r="I8" s="2"/>
      <c r="J8" s="2"/>
      <c r="K8" s="2"/>
      <c r="L8" s="2"/>
      <c r="M8" s="2"/>
      <c r="N8" s="2"/>
      <c r="O8" s="2"/>
      <c r="P8" s="2"/>
    </row>
    <row r="9" spans="1:16" ht="13">
      <c r="A9" s="2"/>
      <c r="B9" s="410" t="s">
        <v>0</v>
      </c>
      <c r="C9" s="410"/>
      <c r="D9" s="410"/>
      <c r="E9" s="410"/>
      <c r="F9" s="410"/>
      <c r="G9" s="410"/>
      <c r="H9" s="410"/>
      <c r="I9" s="410"/>
      <c r="J9" s="410"/>
      <c r="K9" s="410"/>
      <c r="L9" s="410"/>
      <c r="M9" s="410"/>
      <c r="N9" s="410"/>
      <c r="O9" s="410"/>
      <c r="P9" s="2"/>
    </row>
    <row r="10" spans="1:16" ht="13">
      <c r="A10" s="2"/>
      <c r="B10" s="3"/>
      <c r="C10" s="6"/>
      <c r="D10" s="6"/>
      <c r="E10" s="6"/>
      <c r="F10" s="6"/>
      <c r="G10" s="3"/>
      <c r="H10" s="3"/>
      <c r="I10" s="3"/>
      <c r="J10" s="3"/>
      <c r="K10" s="3"/>
      <c r="L10" s="3"/>
      <c r="M10" s="3"/>
      <c r="N10" s="3"/>
      <c r="O10" s="3"/>
      <c r="P10" s="2"/>
    </row>
    <row r="11" spans="1:16" ht="12.5">
      <c r="A11" s="2"/>
      <c r="B11" s="3"/>
      <c r="C11" s="3"/>
      <c r="D11" s="3"/>
      <c r="E11" s="3"/>
      <c r="F11" s="3"/>
      <c r="G11" s="3"/>
      <c r="H11" s="3"/>
      <c r="I11" s="3"/>
      <c r="J11" s="3"/>
      <c r="K11" s="3"/>
      <c r="L11" s="3"/>
      <c r="M11" s="3"/>
      <c r="N11" s="3"/>
      <c r="O11" s="3"/>
      <c r="P11" s="2"/>
    </row>
    <row r="12" spans="1:16" ht="41.5" customHeight="1" thickBot="1">
      <c r="A12" s="2"/>
      <c r="B12" s="3"/>
      <c r="C12" s="3"/>
      <c r="D12" s="3"/>
      <c r="E12" s="3"/>
      <c r="F12" s="3"/>
      <c r="G12" s="3"/>
      <c r="H12" s="3"/>
      <c r="I12" s="3"/>
      <c r="J12" s="3"/>
      <c r="K12" s="3"/>
      <c r="L12" s="3"/>
      <c r="M12" s="3"/>
      <c r="N12" s="3"/>
      <c r="O12" s="3"/>
      <c r="P12" s="2"/>
    </row>
    <row r="13" spans="1:16" ht="13">
      <c r="A13" s="2"/>
      <c r="B13" s="4" t="s">
        <v>1</v>
      </c>
      <c r="C13" s="4"/>
      <c r="D13" s="4"/>
      <c r="E13" s="202" t="s">
        <v>181</v>
      </c>
      <c r="F13" s="203"/>
      <c r="G13" s="203"/>
      <c r="H13" s="203"/>
      <c r="I13" s="203"/>
      <c r="J13" s="203"/>
      <c r="K13" s="203"/>
      <c r="L13" s="203"/>
      <c r="M13" s="203"/>
      <c r="N13" s="204"/>
      <c r="O13" s="3"/>
      <c r="P13" s="2"/>
    </row>
    <row r="14" spans="1:16" ht="4.5" customHeight="1">
      <c r="A14" s="2"/>
      <c r="B14" s="4"/>
      <c r="C14" s="3"/>
      <c r="D14" s="3"/>
      <c r="E14" s="205"/>
      <c r="F14" s="3"/>
      <c r="G14" s="3"/>
      <c r="H14" s="3"/>
      <c r="I14" s="3"/>
      <c r="J14" s="3"/>
      <c r="K14" s="3"/>
      <c r="L14" s="3"/>
      <c r="M14" s="3"/>
      <c r="N14" s="206"/>
      <c r="O14" s="3"/>
      <c r="P14" s="2"/>
    </row>
    <row r="15" spans="1:16" ht="27" customHeight="1">
      <c r="A15" s="2"/>
      <c r="B15" s="207" t="s">
        <v>179</v>
      </c>
      <c r="C15" s="201"/>
      <c r="D15" s="201"/>
      <c r="E15" s="412" t="s">
        <v>203</v>
      </c>
      <c r="F15" s="411"/>
      <c r="G15" s="411"/>
      <c r="H15" s="411"/>
      <c r="I15" s="411"/>
      <c r="J15" s="411"/>
      <c r="K15" s="411"/>
      <c r="L15" s="411"/>
      <c r="M15" s="411"/>
      <c r="N15" s="413"/>
      <c r="O15" s="201"/>
      <c r="P15" s="5"/>
    </row>
    <row r="16" spans="1:16" ht="27" customHeight="1">
      <c r="A16" s="2"/>
      <c r="B16" s="207" t="s">
        <v>180</v>
      </c>
      <c r="C16" s="201"/>
      <c r="D16" s="201"/>
      <c r="E16" s="412"/>
      <c r="F16" s="411"/>
      <c r="G16" s="411"/>
      <c r="H16" s="411"/>
      <c r="I16" s="411"/>
      <c r="J16" s="411"/>
      <c r="K16" s="411"/>
      <c r="L16" s="411"/>
      <c r="M16" s="411"/>
      <c r="N16" s="413"/>
      <c r="O16" s="201"/>
      <c r="P16" s="5"/>
    </row>
    <row r="17" spans="1:16" ht="27" customHeight="1">
      <c r="A17" s="2"/>
      <c r="B17" s="2"/>
      <c r="C17" s="2"/>
      <c r="D17" s="201"/>
      <c r="E17" s="412"/>
      <c r="F17" s="411"/>
      <c r="G17" s="411"/>
      <c r="H17" s="411"/>
      <c r="I17" s="411"/>
      <c r="J17" s="411"/>
      <c r="K17" s="411"/>
      <c r="L17" s="411"/>
      <c r="M17" s="411"/>
      <c r="N17" s="413"/>
      <c r="O17" s="201"/>
      <c r="P17" s="5"/>
    </row>
    <row r="18" spans="1:16" ht="27" customHeight="1" thickBot="1">
      <c r="A18" s="2"/>
      <c r="B18" s="2"/>
      <c r="C18" s="2"/>
      <c r="D18" s="201"/>
      <c r="E18" s="414"/>
      <c r="F18" s="415"/>
      <c r="G18" s="415"/>
      <c r="H18" s="415"/>
      <c r="I18" s="415"/>
      <c r="J18" s="415"/>
      <c r="K18" s="415"/>
      <c r="L18" s="415"/>
      <c r="M18" s="415"/>
      <c r="N18" s="416"/>
      <c r="O18" s="201"/>
      <c r="P18" s="5"/>
    </row>
    <row r="19" spans="1:16" ht="25.5" customHeight="1">
      <c r="A19" s="2"/>
      <c r="B19" s="2"/>
      <c r="C19" s="2"/>
      <c r="D19" s="2"/>
      <c r="E19" s="2"/>
      <c r="F19" s="2"/>
      <c r="G19" s="2"/>
      <c r="H19" s="2"/>
      <c r="I19" s="2"/>
      <c r="J19" s="2"/>
      <c r="K19" s="2"/>
      <c r="L19" s="2"/>
      <c r="M19" s="2"/>
      <c r="N19" s="2"/>
      <c r="O19" s="2"/>
      <c r="P19" s="5"/>
    </row>
    <row r="20" spans="1:16" ht="25.5" customHeight="1">
      <c r="A20" s="2"/>
      <c r="B20" s="201"/>
      <c r="C20" s="201"/>
      <c r="D20" s="201"/>
      <c r="E20" s="201"/>
      <c r="F20" s="201"/>
      <c r="G20" s="201"/>
      <c r="H20" s="201"/>
      <c r="I20" s="201"/>
      <c r="J20" s="201"/>
      <c r="K20" s="201"/>
      <c r="L20" s="201"/>
      <c r="M20" s="201"/>
      <c r="N20" s="201"/>
      <c r="O20" s="201"/>
      <c r="P20" s="5"/>
    </row>
    <row r="21" spans="1:16" ht="25.5" customHeight="1">
      <c r="A21" s="2"/>
      <c r="B21" s="201"/>
      <c r="C21" s="201"/>
      <c r="D21" s="201"/>
      <c r="E21" s="201"/>
      <c r="F21" s="201"/>
      <c r="G21" s="201"/>
      <c r="H21" s="201"/>
      <c r="I21" s="201"/>
      <c r="J21" s="201"/>
      <c r="K21" s="201"/>
      <c r="L21" s="201"/>
      <c r="M21" s="201"/>
      <c r="N21" s="201"/>
      <c r="O21" s="201"/>
      <c r="P21" s="5"/>
    </row>
    <row r="22" spans="1:16" ht="25.5" customHeight="1">
      <c r="A22" s="2"/>
      <c r="B22" s="201"/>
      <c r="C22" s="201"/>
      <c r="D22" s="201"/>
      <c r="E22" s="201"/>
      <c r="F22" s="201"/>
      <c r="G22" s="201"/>
      <c r="H22" s="201"/>
      <c r="I22" s="201"/>
      <c r="J22" s="201"/>
      <c r="K22" s="201"/>
      <c r="L22" s="201"/>
      <c r="M22" s="201"/>
      <c r="N22" s="201"/>
      <c r="O22" s="201"/>
      <c r="P22" s="5"/>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4" t="s">
        <v>2</v>
      </c>
      <c r="C25" s="3"/>
      <c r="D25" s="3"/>
      <c r="E25" s="3"/>
      <c r="F25" s="3"/>
      <c r="G25" s="3"/>
      <c r="H25" s="3"/>
      <c r="I25" s="3"/>
      <c r="J25" s="3"/>
      <c r="K25" s="3"/>
      <c r="L25" s="3"/>
      <c r="M25" s="3"/>
      <c r="N25" s="3"/>
      <c r="O25" s="3"/>
      <c r="P25" s="2"/>
    </row>
    <row r="26" spans="1:16" ht="119.25" customHeight="1">
      <c r="A26" s="2"/>
      <c r="B26" s="411" t="s">
        <v>202</v>
      </c>
      <c r="C26" s="411"/>
      <c r="D26" s="411"/>
      <c r="E26" s="411"/>
      <c r="F26" s="411"/>
      <c r="G26" s="411"/>
      <c r="H26" s="411"/>
      <c r="I26" s="411"/>
      <c r="J26" s="411"/>
      <c r="K26" s="411"/>
      <c r="L26" s="411"/>
      <c r="M26" s="411"/>
      <c r="N26" s="411"/>
      <c r="O26" s="411"/>
      <c r="P26" s="2"/>
    </row>
    <row r="27" spans="1:16" ht="95.25" customHeight="1">
      <c r="A27" s="2"/>
      <c r="B27" s="411" t="s">
        <v>71</v>
      </c>
      <c r="C27" s="411"/>
      <c r="D27" s="411"/>
      <c r="E27" s="411"/>
      <c r="F27" s="411"/>
      <c r="G27" s="411"/>
      <c r="H27" s="411"/>
      <c r="I27" s="411"/>
      <c r="J27" s="411"/>
      <c r="K27" s="411"/>
      <c r="L27" s="411"/>
      <c r="M27" s="411"/>
      <c r="N27" s="411"/>
      <c r="O27" s="411"/>
      <c r="P27" s="2"/>
    </row>
    <row r="28" spans="1:16" ht="15" customHeight="1">
      <c r="A28" s="2"/>
      <c r="B28" s="3"/>
      <c r="C28" s="3"/>
      <c r="D28" s="3"/>
      <c r="E28" s="3"/>
      <c r="F28" s="3"/>
      <c r="G28" s="3"/>
      <c r="H28" s="3"/>
      <c r="I28" s="3"/>
      <c r="J28" s="3"/>
      <c r="K28" s="3"/>
      <c r="L28" s="3"/>
      <c r="M28" s="3"/>
      <c r="N28" s="3"/>
      <c r="O28" s="3"/>
      <c r="P28" s="2"/>
    </row>
    <row r="29" spans="1:16" ht="14.5" customHeight="1">
      <c r="A29" s="2"/>
      <c r="B29" s="2"/>
      <c r="C29" s="2"/>
      <c r="D29" s="2"/>
      <c r="E29" s="2"/>
      <c r="F29" s="2"/>
      <c r="G29" s="2"/>
      <c r="H29" s="2"/>
      <c r="I29" s="2"/>
      <c r="J29" s="2"/>
      <c r="K29" s="2"/>
      <c r="L29" s="2"/>
      <c r="M29" s="2"/>
      <c r="N29" s="2"/>
      <c r="O29" s="2"/>
      <c r="P29" s="2"/>
    </row>
    <row r="30" spans="1:16" ht="14.5" customHeight="1">
      <c r="A30" s="2"/>
      <c r="B30" s="2"/>
      <c r="C30" s="2"/>
      <c r="D30" s="2"/>
      <c r="E30" s="2"/>
      <c r="F30" s="2"/>
      <c r="G30" s="2"/>
      <c r="H30" s="2"/>
      <c r="I30" s="2"/>
      <c r="J30" s="2"/>
      <c r="K30" s="2"/>
      <c r="L30" s="2"/>
      <c r="M30" s="2"/>
      <c r="N30" s="2"/>
      <c r="O30" s="2"/>
      <c r="P30" s="2"/>
    </row>
    <row r="31" spans="1:16" ht="14.5" customHeight="1">
      <c r="A31" s="2"/>
      <c r="B31" s="2"/>
      <c r="C31" s="2"/>
      <c r="D31" s="2"/>
      <c r="E31" s="2"/>
      <c r="F31" s="2"/>
      <c r="G31" s="2"/>
      <c r="H31" s="2"/>
      <c r="I31" s="2"/>
      <c r="J31" s="2"/>
      <c r="K31" s="2"/>
      <c r="L31" s="2"/>
      <c r="M31" s="2"/>
      <c r="N31" s="2"/>
      <c r="O31" s="2"/>
      <c r="P31" s="2"/>
    </row>
    <row r="32" spans="1:16" ht="14.5" customHeight="1">
      <c r="A32" s="2"/>
      <c r="B32" s="2"/>
      <c r="C32" s="2"/>
      <c r="D32" s="2"/>
      <c r="E32" s="2"/>
      <c r="F32" s="2"/>
      <c r="G32" s="2"/>
      <c r="H32" s="2"/>
      <c r="I32" s="2"/>
      <c r="J32" s="2"/>
      <c r="K32" s="2"/>
      <c r="L32" s="2"/>
      <c r="M32" s="2"/>
      <c r="N32" s="2"/>
      <c r="O32" s="2"/>
      <c r="P32" s="2"/>
    </row>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sheetData>
  <mergeCells count="4">
    <mergeCell ref="B9:O9"/>
    <mergeCell ref="B26:O26"/>
    <mergeCell ref="B27:O27"/>
    <mergeCell ref="E15:N18"/>
  </mergeCells>
  <hyperlinks>
    <hyperlink ref="B15" location="'Financial Data_new'!A1" display="Financial Data (new)" xr:uid="{440707DD-B8B6-4983-8F60-B5D9678FC964}"/>
    <hyperlink ref="B16" location="'Business Units_new'!A1" display="Business Units (new)" xr:uid="{C1A294A4-747F-4C31-B493-0DC55109359F}"/>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E6B5D-C1E2-40D7-AE41-533D0C23B49F}">
  <sheetPr>
    <outlinePr summaryBelow="0"/>
    <pageSetUpPr fitToPage="1"/>
  </sheetPr>
  <dimension ref="A1:AM210"/>
  <sheetViews>
    <sheetView showGridLines="0" tabSelected="1" zoomScale="110" zoomScaleNormal="110" workbookViewId="0">
      <pane xSplit="2" ySplit="2" topLeftCell="S41" activePane="bottomRight" state="frozen"/>
      <selection pane="topRight" activeCell="C1" sqref="C1"/>
      <selection pane="bottomLeft" activeCell="A3" sqref="A3"/>
      <selection pane="bottomRight" activeCell="X57" sqref="X57"/>
    </sheetView>
  </sheetViews>
  <sheetFormatPr defaultColWidth="8.81640625" defaultRowHeight="14.5" outlineLevelRow="2"/>
  <cols>
    <col min="1" max="1" width="2.81640625" customWidth="1"/>
    <col min="2" max="2" width="59" style="184" bestFit="1" customWidth="1"/>
    <col min="3" max="15" width="9.1796875" style="91" bestFit="1" customWidth="1"/>
    <col min="16" max="16" width="9.6328125" style="91" bestFit="1" customWidth="1"/>
    <col min="17" max="17" width="8.7265625" style="91" customWidth="1"/>
    <col min="18" max="18" width="9.1796875" style="91" bestFit="1" customWidth="1"/>
    <col min="19" max="19" width="11.453125" style="91" customWidth="1"/>
    <col min="20" max="20" width="9.08984375" style="91" customWidth="1"/>
    <col min="21" max="21" width="12.6328125" style="91" bestFit="1" customWidth="1"/>
    <col min="22" max="22" width="13.1796875" style="91" bestFit="1" customWidth="1"/>
    <col min="23" max="23" width="9.6328125" style="91" bestFit="1" customWidth="1"/>
    <col min="24" max="24" width="11.453125" style="91" customWidth="1"/>
    <col min="25" max="25" width="12.81640625" style="91" customWidth="1"/>
    <col min="26" max="26" width="13.1796875" style="91" customWidth="1"/>
    <col min="27" max="27" width="12.453125" style="91" customWidth="1"/>
    <col min="28" max="30" width="13.1796875" style="91" customWidth="1"/>
    <col min="31" max="32" width="12.81640625" style="91" customWidth="1"/>
    <col min="33" max="33" width="13.1796875" style="91" customWidth="1"/>
    <col min="34" max="34" width="12.453125" style="91" customWidth="1"/>
    <col min="35" max="36" width="13.1796875" style="91" customWidth="1"/>
    <col min="37" max="37" width="13.1796875" style="91" bestFit="1" customWidth="1"/>
    <col min="38" max="38" width="12.81640625" style="91" bestFit="1" customWidth="1"/>
  </cols>
  <sheetData>
    <row r="1" spans="1:38" s="156" customFormat="1" ht="15" thickBot="1">
      <c r="B1" s="106"/>
      <c r="C1" s="45"/>
      <c r="D1" s="45"/>
      <c r="E1" s="45"/>
      <c r="F1" s="45"/>
      <c r="G1" s="45"/>
      <c r="H1" s="45"/>
      <c r="I1" s="45"/>
      <c r="J1" s="45"/>
      <c r="K1" s="45"/>
      <c r="L1" s="45"/>
      <c r="M1" s="45"/>
      <c r="N1" s="45"/>
      <c r="O1" s="45"/>
      <c r="P1" s="45"/>
      <c r="Q1" s="45"/>
      <c r="R1" s="45"/>
      <c r="S1" s="45"/>
      <c r="T1" s="45"/>
      <c r="U1" s="43"/>
      <c r="V1" s="45"/>
      <c r="W1" s="45"/>
      <c r="Y1" s="45"/>
      <c r="Z1" s="45"/>
      <c r="AA1" s="45"/>
      <c r="AB1" s="45"/>
      <c r="AC1" s="45"/>
      <c r="AD1" s="45"/>
      <c r="AE1" s="45"/>
      <c r="AF1" s="45"/>
      <c r="AG1" s="45"/>
      <c r="AH1" s="45"/>
      <c r="AI1" s="45"/>
      <c r="AJ1" s="45"/>
      <c r="AK1" s="45"/>
      <c r="AL1" s="45"/>
    </row>
    <row r="2" spans="1:38">
      <c r="B2" s="49"/>
      <c r="C2" s="50" t="s">
        <v>75</v>
      </c>
      <c r="D2" s="50" t="s">
        <v>92</v>
      </c>
      <c r="E2" s="50" t="s">
        <v>98</v>
      </c>
      <c r="F2" s="50" t="s">
        <v>99</v>
      </c>
      <c r="G2" s="50" t="s">
        <v>100</v>
      </c>
      <c r="H2" s="50" t="s">
        <v>101</v>
      </c>
      <c r="I2" s="50" t="s">
        <v>95</v>
      </c>
      <c r="J2" s="50" t="s">
        <v>76</v>
      </c>
      <c r="K2" s="50" t="s">
        <v>93</v>
      </c>
      <c r="L2" s="50" t="s">
        <v>102</v>
      </c>
      <c r="M2" s="50" t="s">
        <v>103</v>
      </c>
      <c r="N2" s="50" t="s">
        <v>104</v>
      </c>
      <c r="O2" s="50" t="s">
        <v>105</v>
      </c>
      <c r="P2" s="50" t="s">
        <v>96</v>
      </c>
      <c r="Q2" s="50" t="s">
        <v>78</v>
      </c>
      <c r="R2" s="50" t="s">
        <v>94</v>
      </c>
      <c r="S2" s="50" t="s">
        <v>106</v>
      </c>
      <c r="T2" s="50" t="s">
        <v>107</v>
      </c>
      <c r="U2" s="50" t="s">
        <v>108</v>
      </c>
      <c r="V2" s="50" t="s">
        <v>109</v>
      </c>
      <c r="W2" s="50" t="s">
        <v>97</v>
      </c>
      <c r="X2"/>
      <c r="Y2" s="88" t="s">
        <v>111</v>
      </c>
      <c r="Z2" s="50" t="s">
        <v>112</v>
      </c>
      <c r="AA2" s="50" t="s">
        <v>113</v>
      </c>
      <c r="AB2" s="50" t="s">
        <v>114</v>
      </c>
      <c r="AC2" s="50" t="s">
        <v>115</v>
      </c>
      <c r="AD2" s="50" t="s">
        <v>116</v>
      </c>
      <c r="AE2" s="50" t="s">
        <v>117</v>
      </c>
      <c r="AF2" s="50" t="s">
        <v>118</v>
      </c>
      <c r="AG2" s="50" t="s">
        <v>122</v>
      </c>
      <c r="AH2" s="50" t="s">
        <v>123</v>
      </c>
      <c r="AI2" s="50" t="s">
        <v>124</v>
      </c>
      <c r="AJ2" s="50" t="s">
        <v>125</v>
      </c>
      <c r="AK2" s="50" t="s">
        <v>126</v>
      </c>
      <c r="AL2" s="50" t="s">
        <v>127</v>
      </c>
    </row>
    <row r="3" spans="1:38" ht="15" thickBot="1">
      <c r="B3" s="199"/>
      <c r="C3" s="43"/>
      <c r="D3" s="43"/>
      <c r="E3" s="43"/>
      <c r="F3" s="43"/>
      <c r="G3" s="43"/>
      <c r="H3" s="43"/>
      <c r="I3" s="43"/>
      <c r="J3" s="43"/>
      <c r="K3" s="43"/>
      <c r="L3" s="43"/>
      <c r="M3" s="43"/>
      <c r="N3" s="43"/>
      <c r="O3" s="43"/>
      <c r="P3" s="43"/>
      <c r="Q3" s="43"/>
      <c r="R3" s="43"/>
      <c r="S3" s="43"/>
      <c r="T3" s="43"/>
      <c r="U3" s="43"/>
      <c r="V3" s="43"/>
      <c r="W3" s="43"/>
      <c r="X3"/>
      <c r="Y3" s="200"/>
      <c r="Z3" s="43"/>
      <c r="AA3" s="43"/>
      <c r="AB3" s="43"/>
      <c r="AC3" s="43"/>
      <c r="AD3" s="43"/>
      <c r="AE3" s="43"/>
      <c r="AF3" s="43"/>
      <c r="AG3" s="43"/>
      <c r="AH3" s="43"/>
      <c r="AI3" s="43"/>
      <c r="AJ3" s="43"/>
      <c r="AK3" s="43"/>
      <c r="AL3" s="43"/>
    </row>
    <row r="4" spans="1:38" s="156" customFormat="1">
      <c r="B4" s="40" t="s">
        <v>130</v>
      </c>
      <c r="C4" s="165" t="s">
        <v>75</v>
      </c>
      <c r="D4" s="165" t="s">
        <v>92</v>
      </c>
      <c r="E4" s="165" t="s">
        <v>98</v>
      </c>
      <c r="F4" s="165" t="s">
        <v>99</v>
      </c>
      <c r="G4" s="165" t="s">
        <v>100</v>
      </c>
      <c r="H4" s="165" t="s">
        <v>101</v>
      </c>
      <c r="I4" s="165" t="s">
        <v>95</v>
      </c>
      <c r="J4" s="165" t="s">
        <v>76</v>
      </c>
      <c r="K4" s="165" t="s">
        <v>93</v>
      </c>
      <c r="L4" s="165" t="s">
        <v>102</v>
      </c>
      <c r="M4" s="165" t="s">
        <v>103</v>
      </c>
      <c r="N4" s="165" t="s">
        <v>104</v>
      </c>
      <c r="O4" s="165" t="s">
        <v>105</v>
      </c>
      <c r="P4" s="165" t="s">
        <v>96</v>
      </c>
      <c r="Q4" s="165" t="s">
        <v>78</v>
      </c>
      <c r="R4" s="165" t="s">
        <v>94</v>
      </c>
      <c r="S4" s="165" t="s">
        <v>106</v>
      </c>
      <c r="T4" s="165" t="s">
        <v>107</v>
      </c>
      <c r="U4" s="50" t="s">
        <v>108</v>
      </c>
      <c r="V4" s="165" t="s">
        <v>109</v>
      </c>
      <c r="W4" s="165" t="s">
        <v>97</v>
      </c>
      <c r="X4"/>
      <c r="Y4" s="166" t="s">
        <v>111</v>
      </c>
      <c r="Z4" s="165" t="s">
        <v>112</v>
      </c>
      <c r="AA4" s="165" t="s">
        <v>113</v>
      </c>
      <c r="AB4" s="165" t="s">
        <v>114</v>
      </c>
      <c r="AC4" s="165" t="s">
        <v>115</v>
      </c>
      <c r="AD4" s="165" t="s">
        <v>116</v>
      </c>
      <c r="AE4" s="165" t="s">
        <v>117</v>
      </c>
      <c r="AF4" s="165" t="s">
        <v>118</v>
      </c>
      <c r="AG4" s="165" t="s">
        <v>122</v>
      </c>
      <c r="AH4" s="165" t="s">
        <v>123</v>
      </c>
      <c r="AI4" s="165" t="s">
        <v>124</v>
      </c>
      <c r="AJ4" s="165" t="s">
        <v>125</v>
      </c>
      <c r="AK4" s="165" t="s">
        <v>126</v>
      </c>
      <c r="AL4" s="165" t="s">
        <v>127</v>
      </c>
    </row>
    <row r="5" spans="1:38">
      <c r="A5" s="156"/>
      <c r="B5" s="25" t="s">
        <v>144</v>
      </c>
      <c r="C5" s="125">
        <v>234.74547160999995</v>
      </c>
      <c r="D5" s="125">
        <v>211.68367334000004</v>
      </c>
      <c r="E5" s="125">
        <v>446.42914495000002</v>
      </c>
      <c r="F5" s="125">
        <v>216.36129826999996</v>
      </c>
      <c r="G5" s="125">
        <v>662.79044322000004</v>
      </c>
      <c r="H5" s="125">
        <v>243.83455199999992</v>
      </c>
      <c r="I5" s="125">
        <v>906.62499521999996</v>
      </c>
      <c r="J5" s="125">
        <v>241.79137816999989</v>
      </c>
      <c r="K5" s="125">
        <v>238.61207091000006</v>
      </c>
      <c r="L5" s="125">
        <v>480.40344907999997</v>
      </c>
      <c r="M5" s="125">
        <v>235.01879003000016</v>
      </c>
      <c r="N5" s="125">
        <v>715.42223911000019</v>
      </c>
      <c r="O5" s="125">
        <v>269.7970853299999</v>
      </c>
      <c r="P5" s="125">
        <v>985.21932444000004</v>
      </c>
      <c r="Q5" s="125">
        <v>263.45106057999993</v>
      </c>
      <c r="R5" s="125">
        <v>260.86917521000004</v>
      </c>
      <c r="S5" s="125">
        <v>524.32023579000008</v>
      </c>
      <c r="T5" s="125">
        <v>267.94663317999999</v>
      </c>
      <c r="U5" s="26">
        <v>792.26686897000013</v>
      </c>
      <c r="V5" s="125">
        <v>315.01486241999999</v>
      </c>
      <c r="W5" s="125">
        <v>1107.28173139</v>
      </c>
      <c r="X5" s="350"/>
      <c r="Y5" s="126">
        <v>3.0015090436785172E-2</v>
      </c>
      <c r="Z5" s="126">
        <v>0.12721055499990508</v>
      </c>
      <c r="AA5" s="126">
        <v>7.6102343483432436E-2</v>
      </c>
      <c r="AB5" s="126">
        <v>8.6233036634478316E-2</v>
      </c>
      <c r="AC5" s="126">
        <v>7.9409406741445837E-2</v>
      </c>
      <c r="AD5" s="126">
        <v>0.10647602284847635</v>
      </c>
      <c r="AE5" s="126">
        <v>8.6688906256029832E-2</v>
      </c>
      <c r="AF5" s="126">
        <v>8.9580044474420625E-2</v>
      </c>
      <c r="AG5" s="126">
        <v>9.3277361095428141E-2</v>
      </c>
      <c r="AH5" s="126">
        <v>9.1416468374869636E-2</v>
      </c>
      <c r="AI5" s="126">
        <v>0.14010727885117857</v>
      </c>
      <c r="AJ5" s="126">
        <v>0.107411575513219</v>
      </c>
      <c r="AK5" s="89">
        <v>0.1675992052867894</v>
      </c>
      <c r="AL5" s="89">
        <v>0.12389363862648595</v>
      </c>
    </row>
    <row r="6" spans="1:38">
      <c r="A6" s="156"/>
      <c r="B6" s="51" t="s">
        <v>39</v>
      </c>
      <c r="C6" s="146">
        <v>199.11103425999997</v>
      </c>
      <c r="D6" s="146">
        <v>174.34362771000005</v>
      </c>
      <c r="E6" s="146">
        <v>373.45466197000002</v>
      </c>
      <c r="F6" s="146">
        <v>174.13019064999995</v>
      </c>
      <c r="G6" s="146">
        <v>547.58485261999999</v>
      </c>
      <c r="H6" s="146">
        <v>191.53948260000007</v>
      </c>
      <c r="I6" s="146">
        <v>739.12433522000003</v>
      </c>
      <c r="J6" s="146">
        <v>183.55988386999996</v>
      </c>
      <c r="K6" s="146">
        <v>190.16488987999998</v>
      </c>
      <c r="L6" s="146">
        <v>373.72477374999994</v>
      </c>
      <c r="M6" s="146">
        <v>193.10315120999999</v>
      </c>
      <c r="N6" s="146">
        <v>566.8279249599999</v>
      </c>
      <c r="O6" s="146">
        <v>227.24310944999999</v>
      </c>
      <c r="P6" s="146">
        <v>794.07103440999992</v>
      </c>
      <c r="Q6" s="146">
        <v>226.67347808000005</v>
      </c>
      <c r="R6" s="146">
        <v>224.35474563999998</v>
      </c>
      <c r="S6" s="146">
        <v>451.02822372000003</v>
      </c>
      <c r="T6" s="146">
        <v>227.59398838000001</v>
      </c>
      <c r="U6" s="145">
        <v>678.62221210000007</v>
      </c>
      <c r="V6" s="146">
        <v>271.01157589000002</v>
      </c>
      <c r="W6" s="146">
        <v>949.6337879900002</v>
      </c>
      <c r="X6" s="350"/>
      <c r="Y6" s="95">
        <v>-7.8102905988089291E-2</v>
      </c>
      <c r="Z6" s="95">
        <v>9.0747579236544959E-2</v>
      </c>
      <c r="AA6" s="95">
        <v>7.2327863996947709E-4</v>
      </c>
      <c r="AB6" s="95">
        <v>0.10895847807423309</v>
      </c>
      <c r="AC6" s="95">
        <v>3.5141717759226927E-2</v>
      </c>
      <c r="AD6" s="95">
        <v>0.18640348384234337</v>
      </c>
      <c r="AE6" s="95">
        <v>7.4340265327138805E-2</v>
      </c>
      <c r="AF6" s="95">
        <v>0.23487481742216521</v>
      </c>
      <c r="AG6" s="95">
        <v>0.17979057954165395</v>
      </c>
      <c r="AH6" s="95">
        <v>0.20684593422675154</v>
      </c>
      <c r="AI6" s="95">
        <v>0.17861353869099306</v>
      </c>
      <c r="AJ6" s="95">
        <v>0.19722791030080122</v>
      </c>
      <c r="AK6" s="364">
        <v>0.19260635249153868</v>
      </c>
      <c r="AL6" s="364">
        <v>0.19590533697729495</v>
      </c>
    </row>
    <row r="7" spans="1:38">
      <c r="B7" s="139" t="s">
        <v>8</v>
      </c>
      <c r="C7" s="46">
        <v>61.348158339999998</v>
      </c>
      <c r="D7" s="46">
        <v>61.349500800000008</v>
      </c>
      <c r="E7" s="146">
        <v>122.69765914000001</v>
      </c>
      <c r="F7" s="46">
        <v>65.066620650000019</v>
      </c>
      <c r="G7" s="146">
        <v>187.76427979000005</v>
      </c>
      <c r="H7" s="46">
        <v>71.249894349999991</v>
      </c>
      <c r="I7" s="146">
        <v>259.01417414000002</v>
      </c>
      <c r="J7" s="46">
        <v>64.659679059999988</v>
      </c>
      <c r="K7" s="46">
        <v>76.687817780000003</v>
      </c>
      <c r="L7" s="146">
        <v>141.34749683999999</v>
      </c>
      <c r="M7" s="46">
        <v>88.140403359999979</v>
      </c>
      <c r="N7" s="146">
        <v>229.48790019999996</v>
      </c>
      <c r="O7" s="46">
        <v>111.09791213</v>
      </c>
      <c r="P7" s="146">
        <v>340.58581232999995</v>
      </c>
      <c r="Q7" s="46">
        <v>101.39582333000001</v>
      </c>
      <c r="R7" s="46">
        <v>109.00196654000005</v>
      </c>
      <c r="S7" s="46">
        <v>210.39778987000005</v>
      </c>
      <c r="T7" s="46">
        <v>120.06755271</v>
      </c>
      <c r="U7" s="22">
        <v>330.46534258000008</v>
      </c>
      <c r="V7" s="46">
        <v>148.53628906</v>
      </c>
      <c r="W7" s="46">
        <v>479.00163164000008</v>
      </c>
      <c r="X7" s="350"/>
      <c r="Y7" s="92">
        <v>5.3979138243190339E-2</v>
      </c>
      <c r="Z7" s="92">
        <v>0.25001535106215556</v>
      </c>
      <c r="AA7" s="92">
        <v>0.15199831708867576</v>
      </c>
      <c r="AB7" s="92">
        <v>0.35461781293539413</v>
      </c>
      <c r="AC7" s="92">
        <v>0.22221276835330225</v>
      </c>
      <c r="AD7" s="92">
        <v>0.55927125427379687</v>
      </c>
      <c r="AE7" s="92">
        <v>0.31493117494762879</v>
      </c>
      <c r="AF7" s="92">
        <v>0.56814609667195015</v>
      </c>
      <c r="AG7" s="92">
        <v>0.42137264686161802</v>
      </c>
      <c r="AH7" s="92">
        <v>0.48851443834313091</v>
      </c>
      <c r="AI7" s="92">
        <v>0.36223057908638134</v>
      </c>
      <c r="AJ7" s="92">
        <v>0.44001205419543998</v>
      </c>
      <c r="AK7" s="365">
        <v>0.33698542314811375</v>
      </c>
      <c r="AL7" s="365">
        <v>0.40640512405104667</v>
      </c>
    </row>
    <row r="8" spans="1:38">
      <c r="B8" s="139" t="s">
        <v>182</v>
      </c>
      <c r="C8" s="146">
        <v>137.76287592000003</v>
      </c>
      <c r="D8" s="146">
        <v>112.99412690999999</v>
      </c>
      <c r="E8" s="146">
        <v>250.75700283000003</v>
      </c>
      <c r="F8" s="146">
        <v>109.06357000000003</v>
      </c>
      <c r="G8" s="146">
        <v>359.82057283000006</v>
      </c>
      <c r="H8" s="146">
        <v>120.28958825000009</v>
      </c>
      <c r="I8" s="146">
        <v>480.11016108000013</v>
      </c>
      <c r="J8" s="146">
        <v>118.90020481000005</v>
      </c>
      <c r="K8" s="146">
        <v>113.47707210000002</v>
      </c>
      <c r="L8" s="146">
        <v>232.37727691000006</v>
      </c>
      <c r="M8" s="146">
        <v>104.96274784999997</v>
      </c>
      <c r="N8" s="146">
        <v>337.34002476000001</v>
      </c>
      <c r="O8" s="146">
        <v>116.14519731999998</v>
      </c>
      <c r="P8" s="146">
        <v>453.48522207999997</v>
      </c>
      <c r="Q8" s="146">
        <v>125.27765475000007</v>
      </c>
      <c r="R8" s="146">
        <v>115.35277909999996</v>
      </c>
      <c r="S8" s="146">
        <v>240.63043384999997</v>
      </c>
      <c r="T8" s="146">
        <v>107.52643567</v>
      </c>
      <c r="U8" s="145">
        <v>348.15686951999999</v>
      </c>
      <c r="V8" s="146">
        <v>122.47528683</v>
      </c>
      <c r="W8" s="146">
        <v>470.63215635</v>
      </c>
      <c r="X8"/>
      <c r="Y8" s="92">
        <v>-0.1369212930844568</v>
      </c>
      <c r="Z8" s="92">
        <v>4.2740733806872133E-3</v>
      </c>
      <c r="AA8" s="92">
        <v>-7.3296959656438593E-2</v>
      </c>
      <c r="AB8" s="92">
        <v>-3.7600292655008957E-2</v>
      </c>
      <c r="AC8" s="92">
        <v>-6.2477106000887725E-2</v>
      </c>
      <c r="AD8" s="92">
        <v>-3.4453446805277517E-2</v>
      </c>
      <c r="AE8" s="92">
        <v>-5.5455895663836359E-2</v>
      </c>
      <c r="AF8" s="92">
        <v>5.3636997095093709E-2</v>
      </c>
      <c r="AG8" s="92">
        <v>1.6529391931675935E-2</v>
      </c>
      <c r="AH8" s="92">
        <v>3.551619611755915E-2</v>
      </c>
      <c r="AI8" s="92">
        <v>2.4424739943581963E-2</v>
      </c>
      <c r="AJ8" s="92">
        <v>3.2065109284602711E-2</v>
      </c>
      <c r="AK8" s="365">
        <v>5.4501517549275347E-2</v>
      </c>
      <c r="AL8" s="365">
        <v>3.7811451035498322E-2</v>
      </c>
    </row>
    <row r="9" spans="1:38">
      <c r="B9" s="31" t="s">
        <v>120</v>
      </c>
      <c r="C9" s="46">
        <v>35.634437350000006</v>
      </c>
      <c r="D9" s="46">
        <v>37.340045629999999</v>
      </c>
      <c r="E9" s="146">
        <v>72.974482980000005</v>
      </c>
      <c r="F9" s="46">
        <v>42.231107620000003</v>
      </c>
      <c r="G9" s="146">
        <v>115.20559060000001</v>
      </c>
      <c r="H9" s="46">
        <v>52.29506940000001</v>
      </c>
      <c r="I9" s="146">
        <v>167.50066000000001</v>
      </c>
      <c r="J9" s="46">
        <v>58.231494299999994</v>
      </c>
      <c r="K9" s="46">
        <v>48.44718103000001</v>
      </c>
      <c r="L9" s="146">
        <v>106.67867533</v>
      </c>
      <c r="M9" s="46">
        <v>41.915638819999991</v>
      </c>
      <c r="N9" s="146">
        <v>148.59431415</v>
      </c>
      <c r="O9" s="46">
        <v>42.55397588000001</v>
      </c>
      <c r="P9" s="146">
        <v>191.14829003</v>
      </c>
      <c r="Q9" s="46">
        <v>36.777582499999994</v>
      </c>
      <c r="R9" s="46">
        <v>36.514429569999997</v>
      </c>
      <c r="S9" s="46">
        <v>73.292012069999984</v>
      </c>
      <c r="T9" s="46">
        <v>40.3526448</v>
      </c>
      <c r="U9" s="22">
        <v>113.64465686999998</v>
      </c>
      <c r="V9" s="46">
        <v>44.003286529999997</v>
      </c>
      <c r="W9" s="46">
        <v>157.64794340000003</v>
      </c>
      <c r="X9" s="350"/>
      <c r="Y9" s="92">
        <v>0.63413536540657589</v>
      </c>
      <c r="Z9" s="92">
        <v>0.29745907410129779</v>
      </c>
      <c r="AA9" s="92">
        <v>0.46186270835570364</v>
      </c>
      <c r="AB9" s="92">
        <v>-7.4700574476671061E-3</v>
      </c>
      <c r="AC9" s="92">
        <v>0.28981860494884693</v>
      </c>
      <c r="AD9" s="92">
        <v>-0.18627173903320221</v>
      </c>
      <c r="AE9" s="92">
        <v>0.14117932448743775</v>
      </c>
      <c r="AF9" s="92">
        <v>-0.36842454513484812</v>
      </c>
      <c r="AG9" s="92">
        <v>-0.24630435055882571</v>
      </c>
      <c r="AH9" s="92">
        <v>-0.31296473411130815</v>
      </c>
      <c r="AI9" s="92">
        <v>-3.7289042085509427E-2</v>
      </c>
      <c r="AJ9" s="92">
        <v>-0.23520184793019572</v>
      </c>
      <c r="AK9" s="365">
        <v>3.4058172474576098E-2</v>
      </c>
      <c r="AL9" s="365">
        <v>-0.17525841651391294</v>
      </c>
    </row>
    <row r="10" spans="1:38">
      <c r="B10" s="139" t="s">
        <v>81</v>
      </c>
      <c r="C10" s="46">
        <v>11.999850810000002</v>
      </c>
      <c r="D10" s="46">
        <v>12.015836640000003</v>
      </c>
      <c r="E10" s="146">
        <v>24.015687450000005</v>
      </c>
      <c r="F10" s="46">
        <v>15.351596339999999</v>
      </c>
      <c r="G10" s="146">
        <v>39.367283790000002</v>
      </c>
      <c r="H10" s="46">
        <v>21.156650400000007</v>
      </c>
      <c r="I10" s="146">
        <v>60.523934190000006</v>
      </c>
      <c r="J10" s="46">
        <v>28.796177839999991</v>
      </c>
      <c r="K10" s="46">
        <v>17.29312427</v>
      </c>
      <c r="L10" s="146">
        <v>46.089302109999991</v>
      </c>
      <c r="M10" s="46">
        <v>8.5392615599999981</v>
      </c>
      <c r="N10" s="146">
        <v>54.628563669999991</v>
      </c>
      <c r="O10" s="46">
        <v>8.0176064199999999</v>
      </c>
      <c r="P10" s="146">
        <v>62.646170089999991</v>
      </c>
      <c r="Q10" s="46">
        <v>5.627661009999998</v>
      </c>
      <c r="R10" s="46">
        <v>5.5188315000000019</v>
      </c>
      <c r="S10" s="46">
        <v>11.146492510000002</v>
      </c>
      <c r="T10" s="46">
        <v>6.2149835800000002</v>
      </c>
      <c r="U10" s="22">
        <v>17.361476090000004</v>
      </c>
      <c r="V10" s="46">
        <v>10.366922450000001</v>
      </c>
      <c r="W10" s="46">
        <v>27.728398540000004</v>
      </c>
      <c r="X10"/>
      <c r="Y10" s="92">
        <v>1.3997113210776648</v>
      </c>
      <c r="Z10" s="92">
        <v>0.43919435559170478</v>
      </c>
      <c r="AA10" s="92">
        <v>0.91913315852218014</v>
      </c>
      <c r="AB10" s="92">
        <v>-0.44375416270227447</v>
      </c>
      <c r="AC10" s="92">
        <v>0.38766402989369131</v>
      </c>
      <c r="AD10" s="92">
        <v>-0.62103611543347159</v>
      </c>
      <c r="AE10" s="92">
        <v>3.5064407633148033E-2</v>
      </c>
      <c r="AF10" s="92">
        <v>-0.80456916743364582</v>
      </c>
      <c r="AG10" s="92">
        <v>-0.68086556172073343</v>
      </c>
      <c r="AH10" s="92">
        <v>-0.75815445234130485</v>
      </c>
      <c r="AI10" s="92">
        <v>-0.2721872334825165</v>
      </c>
      <c r="AJ10" s="92">
        <v>-0.68219050760922184</v>
      </c>
      <c r="AK10" s="365">
        <v>0.29301962542581395</v>
      </c>
      <c r="AL10" s="365">
        <v>-0.55738078640459143</v>
      </c>
    </row>
    <row r="11" spans="1:38">
      <c r="B11" s="139" t="s">
        <v>121</v>
      </c>
      <c r="C11" s="46">
        <v>23.634586540000008</v>
      </c>
      <c r="D11" s="46">
        <v>25.324208989999995</v>
      </c>
      <c r="E11" s="146">
        <v>48.958795530000003</v>
      </c>
      <c r="F11" s="46">
        <v>26.879511280000006</v>
      </c>
      <c r="G11" s="146">
        <v>75.838306810000006</v>
      </c>
      <c r="H11" s="46">
        <v>31.138419000000006</v>
      </c>
      <c r="I11" s="146">
        <v>106.97672581</v>
      </c>
      <c r="J11" s="46">
        <v>29.435316459999999</v>
      </c>
      <c r="K11" s="46">
        <v>31.154056760000007</v>
      </c>
      <c r="L11" s="146">
        <v>60.589373220000006</v>
      </c>
      <c r="M11" s="46">
        <v>33.376377259999991</v>
      </c>
      <c r="N11" s="146">
        <v>93.965750479999997</v>
      </c>
      <c r="O11" s="46">
        <v>34.53636946000001</v>
      </c>
      <c r="P11" s="146">
        <v>128.50211994</v>
      </c>
      <c r="Q11" s="46">
        <v>31.149921490000001</v>
      </c>
      <c r="R11" s="46">
        <v>30.995598070000007</v>
      </c>
      <c r="S11" s="46">
        <v>62.145519559999997</v>
      </c>
      <c r="T11" s="46">
        <v>34.137661219999998</v>
      </c>
      <c r="U11" s="22">
        <v>96.283180779999995</v>
      </c>
      <c r="V11" s="46">
        <v>33.63636408</v>
      </c>
      <c r="W11" s="46">
        <v>129.91954486</v>
      </c>
      <c r="X11"/>
      <c r="Y11" s="92">
        <v>0.24543394952912045</v>
      </c>
      <c r="Z11" s="92">
        <v>0.23020848439144129</v>
      </c>
      <c r="AA11" s="92">
        <v>0.23755849309800212</v>
      </c>
      <c r="AB11" s="92">
        <v>0.24170327772417682</v>
      </c>
      <c r="AC11" s="92">
        <v>0.23902753677525029</v>
      </c>
      <c r="AD11" s="92">
        <v>0.10912405218774927</v>
      </c>
      <c r="AE11" s="92">
        <v>0.20121567534447607</v>
      </c>
      <c r="AF11" s="92">
        <v>5.8249926829561982E-2</v>
      </c>
      <c r="AG11" s="92">
        <v>-5.086293936635935E-3</v>
      </c>
      <c r="AH11" s="92">
        <v>2.5683486349159342E-2</v>
      </c>
      <c r="AI11" s="92">
        <v>2.2809065048301935E-2</v>
      </c>
      <c r="AJ11" s="92">
        <v>2.4662499774247504E-2</v>
      </c>
      <c r="AK11" s="365">
        <v>-2.6059640722873145E-2</v>
      </c>
      <c r="AL11" s="365">
        <v>1.1030362150148409E-2</v>
      </c>
    </row>
    <row r="12" spans="1:38">
      <c r="B12" s="16" t="s">
        <v>145</v>
      </c>
      <c r="C12" s="157">
        <v>212.69894521197671</v>
      </c>
      <c r="D12" s="157">
        <v>183.28381287050991</v>
      </c>
      <c r="E12" s="157">
        <v>395.98275808248661</v>
      </c>
      <c r="F12" s="157">
        <v>179.97820698999993</v>
      </c>
      <c r="G12" s="157">
        <v>575.96096507248649</v>
      </c>
      <c r="H12" s="157">
        <v>201.37446415647503</v>
      </c>
      <c r="I12" s="157">
        <v>777.33542922896152</v>
      </c>
      <c r="J12" s="157">
        <v>200.96189463999906</v>
      </c>
      <c r="K12" s="157">
        <v>199.36235976999939</v>
      </c>
      <c r="L12" s="157">
        <v>400.32425440999845</v>
      </c>
      <c r="M12" s="157">
        <v>199.5213732251145</v>
      </c>
      <c r="N12" s="157">
        <v>599.84562763511292</v>
      </c>
      <c r="O12" s="157">
        <v>233.49278009600113</v>
      </c>
      <c r="P12" s="157">
        <v>833.3384077311141</v>
      </c>
      <c r="Q12" s="157">
        <v>229.41955114999993</v>
      </c>
      <c r="R12" s="157">
        <v>224.14768229697009</v>
      </c>
      <c r="S12" s="157">
        <v>453.56723344697008</v>
      </c>
      <c r="T12" s="157">
        <v>228.1326171847</v>
      </c>
      <c r="U12" s="15">
        <v>681.69985063167007</v>
      </c>
      <c r="V12" s="157">
        <v>265.28750179385997</v>
      </c>
      <c r="W12" s="157">
        <v>946.98735242553005</v>
      </c>
      <c r="X12" s="351"/>
      <c r="Y12" s="117">
        <v>-5.5181517521304353E-2</v>
      </c>
      <c r="Z12" s="117">
        <v>8.7724860410062402E-2</v>
      </c>
      <c r="AA12" s="117">
        <v>1.0963851932683046E-2</v>
      </c>
      <c r="AB12" s="117">
        <v>0.10858629254040984</v>
      </c>
      <c r="AC12" s="117">
        <v>4.1469238387744682E-2</v>
      </c>
      <c r="AD12" s="117">
        <v>0.15949547562579255</v>
      </c>
      <c r="AE12" s="117">
        <v>7.2044803821307749E-2</v>
      </c>
      <c r="AF12" s="117">
        <v>0.14160722638975717</v>
      </c>
      <c r="AG12" s="117">
        <v>0.12432297930043096</v>
      </c>
      <c r="AH12" s="117">
        <v>0.13299963329836614</v>
      </c>
      <c r="AI12" s="117">
        <v>0.14339939374467026</v>
      </c>
      <c r="AJ12" s="117">
        <v>0.1364588141106684</v>
      </c>
      <c r="AK12" s="331">
        <v>0.1361700421091665</v>
      </c>
      <c r="AL12" s="331">
        <v>0.13637790319042398</v>
      </c>
    </row>
    <row r="13" spans="1:38">
      <c r="B13" s="25" t="s">
        <v>146</v>
      </c>
      <c r="C13" s="125">
        <v>22.046526398022603</v>
      </c>
      <c r="D13" s="125">
        <v>28.399860469490488</v>
      </c>
      <c r="E13" s="125">
        <v>50.446386867513091</v>
      </c>
      <c r="F13" s="125">
        <v>36.383091280000009</v>
      </c>
      <c r="G13" s="125">
        <v>86.8294781475131</v>
      </c>
      <c r="H13" s="125">
        <v>42.460087843524846</v>
      </c>
      <c r="I13" s="125">
        <v>129.28956599103793</v>
      </c>
      <c r="J13" s="125">
        <v>40.829483530000054</v>
      </c>
      <c r="K13" s="125">
        <v>39.249711140000024</v>
      </c>
      <c r="L13" s="125">
        <v>80.079194670000078</v>
      </c>
      <c r="M13" s="125">
        <v>35.497416804886214</v>
      </c>
      <c r="N13" s="125">
        <v>115.57661147488629</v>
      </c>
      <c r="O13" s="125">
        <v>36.304305233998022</v>
      </c>
      <c r="P13" s="125">
        <v>151.88091670888431</v>
      </c>
      <c r="Q13" s="125">
        <v>34.031509429999964</v>
      </c>
      <c r="R13" s="125">
        <v>36.721492913030012</v>
      </c>
      <c r="S13" s="125">
        <v>70.753002343029962</v>
      </c>
      <c r="T13" s="125">
        <v>39.814015995299897</v>
      </c>
      <c r="U13" s="26">
        <v>110.56701833832986</v>
      </c>
      <c r="V13" s="125">
        <v>49.727360626139998</v>
      </c>
      <c r="W13" s="125">
        <v>160.29437896446984</v>
      </c>
      <c r="X13" s="346"/>
      <c r="Y13" s="120">
        <v>0.85196900377295404</v>
      </c>
      <c r="Z13" s="120">
        <v>0.38203887241507245</v>
      </c>
      <c r="AA13" s="120">
        <v>0.58741189691763995</v>
      </c>
      <c r="AB13" s="120">
        <v>-2.4343024299330374E-2</v>
      </c>
      <c r="AC13" s="120">
        <v>0.33107573534572193</v>
      </c>
      <c r="AD13" s="120">
        <v>-0.14497809406829995</v>
      </c>
      <c r="AE13" s="120">
        <v>0.17473452358415656</v>
      </c>
      <c r="AF13" s="120">
        <v>-0.16649669582533858</v>
      </c>
      <c r="AG13" s="120">
        <v>-6.4413677286747281E-2</v>
      </c>
      <c r="AH13" s="120">
        <v>-0.11646211435320503</v>
      </c>
      <c r="AI13" s="120">
        <v>0.12160319197704283</v>
      </c>
      <c r="AJ13" s="120">
        <v>-4.3344350319917235E-2</v>
      </c>
      <c r="AK13" s="366">
        <v>0.36973728888692903</v>
      </c>
      <c r="AL13" s="366">
        <v>5.5395124271681251E-2</v>
      </c>
    </row>
    <row r="14" spans="1:38">
      <c r="B14" s="27" t="s">
        <v>131</v>
      </c>
      <c r="C14" s="159">
        <v>9.3916727112206569E-2</v>
      </c>
      <c r="D14" s="159">
        <v>0.13416178971854625</v>
      </c>
      <c r="E14" s="159">
        <v>0.11299976141379182</v>
      </c>
      <c r="F14" s="159">
        <v>0.1681589617501604</v>
      </c>
      <c r="G14" s="159">
        <v>0.13100592960525201</v>
      </c>
      <c r="H14" s="159">
        <v>0.17413482828932653</v>
      </c>
      <c r="I14" s="159">
        <v>0.14260534032559377</v>
      </c>
      <c r="J14" s="159">
        <v>0.16886244596072181</v>
      </c>
      <c r="K14" s="159">
        <v>0.16449172495889477</v>
      </c>
      <c r="L14" s="159">
        <v>0.1666915481630207</v>
      </c>
      <c r="M14" s="159">
        <v>0.15104076061473612</v>
      </c>
      <c r="N14" s="159">
        <v>0.16155020791451205</v>
      </c>
      <c r="O14" s="159">
        <v>0.13456151755528692</v>
      </c>
      <c r="P14" s="159">
        <v>0.15415949823681507</v>
      </c>
      <c r="Q14" s="159">
        <v>0.12917583005768887</v>
      </c>
      <c r="R14" s="159">
        <v>0.1407659332823403</v>
      </c>
      <c r="S14" s="159">
        <v>0.13494234537109842</v>
      </c>
      <c r="T14" s="159">
        <v>0.14858934976262159</v>
      </c>
      <c r="U14" s="356">
        <v>0.13955779632950494</v>
      </c>
      <c r="V14" s="159">
        <v>0.15785718884539479</v>
      </c>
      <c r="W14" s="159">
        <v>0.14476386128329605</v>
      </c>
      <c r="X14" s="386"/>
      <c r="Y14" s="160">
        <v>7.4945718848515241</v>
      </c>
      <c r="Z14" s="160">
        <v>3.0329935240348522</v>
      </c>
      <c r="AA14" s="160">
        <v>5.369178674922888</v>
      </c>
      <c r="AB14" s="160">
        <v>-1.7118201135424282</v>
      </c>
      <c r="AC14" s="160">
        <v>3.054427830926004</v>
      </c>
      <c r="AD14" s="160">
        <v>-3.9573310734039606</v>
      </c>
      <c r="AE14" s="160">
        <v>1.1554157911221301</v>
      </c>
      <c r="AF14" s="160">
        <v>-3.9686615903032934</v>
      </c>
      <c r="AG14" s="160">
        <v>-2.3725791676554477</v>
      </c>
      <c r="AH14" s="160">
        <v>-3.1749202791922282</v>
      </c>
      <c r="AI14" s="160">
        <v>-0.24514108521145328</v>
      </c>
      <c r="AJ14" s="160">
        <v>-2.1992411585007114</v>
      </c>
      <c r="AK14" s="394" t="s">
        <v>204</v>
      </c>
      <c r="AL14" s="395">
        <v>-0.9</v>
      </c>
    </row>
    <row r="15" spans="1:38">
      <c r="B15" s="14" t="s">
        <v>57</v>
      </c>
      <c r="C15" s="157">
        <v>15.379662350000009</v>
      </c>
      <c r="D15" s="157">
        <v>16.422540250000011</v>
      </c>
      <c r="E15" s="157">
        <v>31.802202600000022</v>
      </c>
      <c r="F15" s="157">
        <v>16.270989259999997</v>
      </c>
      <c r="G15" s="157">
        <v>48.073191860000023</v>
      </c>
      <c r="H15" s="157">
        <v>16.703954010000004</v>
      </c>
      <c r="I15" s="157">
        <v>64.777145870000027</v>
      </c>
      <c r="J15" s="157">
        <v>15.13928510000027</v>
      </c>
      <c r="K15" s="157">
        <v>16.588846729987576</v>
      </c>
      <c r="L15" s="157">
        <v>31.728131829987845</v>
      </c>
      <c r="M15" s="157">
        <v>15.793429964949965</v>
      </c>
      <c r="N15" s="157">
        <v>47.52156179493781</v>
      </c>
      <c r="O15" s="157">
        <v>16.808271272780985</v>
      </c>
      <c r="P15" s="157">
        <v>64.329833067718795</v>
      </c>
      <c r="Q15" s="157">
        <v>17.129320645189964</v>
      </c>
      <c r="R15" s="157">
        <v>18.612986550000006</v>
      </c>
      <c r="S15" s="157">
        <v>35.742307195189994</v>
      </c>
      <c r="T15" s="157">
        <v>20.185494870000007</v>
      </c>
      <c r="U15" s="15">
        <v>55.927802065190001</v>
      </c>
      <c r="V15" s="157">
        <v>19.221784190000001</v>
      </c>
      <c r="W15" s="157">
        <v>75.149586255190002</v>
      </c>
      <c r="X15" s="349"/>
      <c r="Y15" s="158">
        <v>-1.5629553141635687E-2</v>
      </c>
      <c r="Z15" s="158">
        <v>1.0126720802986905E-2</v>
      </c>
      <c r="AA15" s="158">
        <v>-2.3291081735381872E-3</v>
      </c>
      <c r="AB15" s="158">
        <v>-2.9350354020824417E-2</v>
      </c>
      <c r="AC15" s="158">
        <v>-1.1474795904309495E-2</v>
      </c>
      <c r="AD15" s="158">
        <v>6.2450640560031655E-3</v>
      </c>
      <c r="AE15" s="158">
        <v>-6.9054107937842005E-3</v>
      </c>
      <c r="AF15" s="158">
        <v>0.13144844898849667</v>
      </c>
      <c r="AG15" s="158">
        <v>0.12201811572310219</v>
      </c>
      <c r="AH15" s="158">
        <v>0.1265178607650688</v>
      </c>
      <c r="AI15" s="158">
        <v>0.27809443007613055</v>
      </c>
      <c r="AJ15" s="158">
        <v>0.1768931818050572</v>
      </c>
      <c r="AK15" s="329">
        <v>0.14359078801443514</v>
      </c>
      <c r="AL15" s="329">
        <v>0.16819184306107959</v>
      </c>
    </row>
    <row r="16" spans="1:38">
      <c r="B16" s="25" t="s">
        <v>58</v>
      </c>
      <c r="C16" s="146">
        <v>6.6668640480226857</v>
      </c>
      <c r="D16" s="146">
        <v>11.977320219490489</v>
      </c>
      <c r="E16" s="146">
        <v>18.644184267513175</v>
      </c>
      <c r="F16" s="146">
        <v>20.112102019999973</v>
      </c>
      <c r="G16" s="146">
        <v>38.756286287513149</v>
      </c>
      <c r="H16" s="146">
        <v>25.756133833524991</v>
      </c>
      <c r="I16" s="146">
        <v>64.512420121038133</v>
      </c>
      <c r="J16" s="146">
        <v>25.690198429999757</v>
      </c>
      <c r="K16" s="146">
        <v>22.660864410012415</v>
      </c>
      <c r="L16" s="125">
        <v>48.351062840012176</v>
      </c>
      <c r="M16" s="125">
        <v>19.703986839936107</v>
      </c>
      <c r="N16" s="125">
        <v>68.055049679948283</v>
      </c>
      <c r="O16" s="125">
        <v>19.496033961217094</v>
      </c>
      <c r="P16" s="125">
        <v>87.551083641165377</v>
      </c>
      <c r="Q16" s="125">
        <v>16.90218878480999</v>
      </c>
      <c r="R16" s="125">
        <v>18.108506363030006</v>
      </c>
      <c r="S16" s="125">
        <v>35.010695126260032</v>
      </c>
      <c r="T16" s="125">
        <v>19.628521125300033</v>
      </c>
      <c r="U16" s="26">
        <v>54.639216251560065</v>
      </c>
      <c r="V16" s="125">
        <v>30.50557643614</v>
      </c>
      <c r="W16" s="125">
        <v>85.144792687700061</v>
      </c>
      <c r="X16" s="350"/>
      <c r="Y16" s="120" t="s">
        <v>198</v>
      </c>
      <c r="Z16" s="120">
        <v>0.89198117732018034</v>
      </c>
      <c r="AA16" s="120" t="s">
        <v>198</v>
      </c>
      <c r="AB16" s="120">
        <v>-2.0292020180587123E-2</v>
      </c>
      <c r="AC16" s="120">
        <v>0.7559744805031765</v>
      </c>
      <c r="AD16" s="120">
        <v>-0.24305277774879222</v>
      </c>
      <c r="AE16" s="120">
        <v>0.35711981471013066</v>
      </c>
      <c r="AF16" s="120">
        <v>-0.34207636305866596</v>
      </c>
      <c r="AG16" s="120">
        <v>-0.20089075000029599</v>
      </c>
      <c r="AH16" s="120">
        <v>-0.27590640060785859</v>
      </c>
      <c r="AI16" s="126">
        <v>-3.8299718350968126E-3</v>
      </c>
      <c r="AJ16" s="126">
        <v>-0.19713207897842522</v>
      </c>
      <c r="AK16" s="89">
        <v>0.56470677558440219</v>
      </c>
      <c r="AL16" s="89">
        <v>-2.7484422275430354E-2</v>
      </c>
    </row>
    <row r="17" spans="2:38">
      <c r="B17" s="51" t="s">
        <v>39</v>
      </c>
      <c r="C17" s="46">
        <v>-1.1797595419773281</v>
      </c>
      <c r="D17" s="46">
        <v>5.1865106094904778</v>
      </c>
      <c r="E17" s="22">
        <v>4.0067510675131501</v>
      </c>
      <c r="F17" s="146">
        <v>9.1363937200000152</v>
      </c>
      <c r="G17" s="22">
        <v>13.143144787513165</v>
      </c>
      <c r="H17" s="46">
        <v>10.652679183525008</v>
      </c>
      <c r="I17" s="22">
        <v>23.795823971038175</v>
      </c>
      <c r="J17" s="146">
        <v>4.5115871799997258</v>
      </c>
      <c r="K17" s="46">
        <v>8.6458454100123987</v>
      </c>
      <c r="L17" s="22">
        <v>13.157432590012125</v>
      </c>
      <c r="M17" s="146">
        <v>7.4631264455761448</v>
      </c>
      <c r="N17" s="22">
        <v>20.620559035588268</v>
      </c>
      <c r="O17" s="46">
        <v>9.6393673125471633</v>
      </c>
      <c r="P17" s="22">
        <v>30.25992634813543</v>
      </c>
      <c r="Q17" s="46">
        <v>8.8624368832184643</v>
      </c>
      <c r="R17" s="46">
        <v>9.8829269425299948</v>
      </c>
      <c r="S17" s="46">
        <v>18.745363815760005</v>
      </c>
      <c r="T17" s="46">
        <v>8.1663973109700265</v>
      </c>
      <c r="U17" s="22">
        <v>26.911761126730031</v>
      </c>
      <c r="V17" s="46">
        <v>17.388572593029998</v>
      </c>
      <c r="W17" s="46">
        <v>44.300333719760033</v>
      </c>
      <c r="X17" s="350"/>
      <c r="Y17" s="92" t="s">
        <v>198</v>
      </c>
      <c r="Z17" s="92">
        <v>0.66698693225304428</v>
      </c>
      <c r="AA17" s="92" t="s">
        <v>198</v>
      </c>
      <c r="AB17" s="92">
        <v>-0.18314307873586994</v>
      </c>
      <c r="AC17" s="92">
        <v>0.5689212413743725</v>
      </c>
      <c r="AD17" s="92">
        <v>-9.5122724858267629E-2</v>
      </c>
      <c r="AE17" s="92">
        <v>0.27164860460241658</v>
      </c>
      <c r="AF17" s="92">
        <v>0.96437229951056891</v>
      </c>
      <c r="AG17" s="92">
        <v>0.14308392919968044</v>
      </c>
      <c r="AH17" s="92">
        <v>0.42469768988136086</v>
      </c>
      <c r="AI17" s="95">
        <v>9.4232741535654085E-2</v>
      </c>
      <c r="AJ17" s="95">
        <v>0.30509367278956923</v>
      </c>
      <c r="AK17" s="364">
        <v>0.80391223087805952</v>
      </c>
      <c r="AL17" s="364">
        <v>0.46399344169222512</v>
      </c>
    </row>
    <row r="18" spans="2:38">
      <c r="B18" s="139" t="s">
        <v>8</v>
      </c>
      <c r="C18" s="46">
        <v>1.3364473280227065</v>
      </c>
      <c r="D18" s="46">
        <v>2.3699751094904933</v>
      </c>
      <c r="E18" s="22">
        <v>3.7064224375131998</v>
      </c>
      <c r="F18" s="146">
        <v>1.0604977200000141</v>
      </c>
      <c r="G18" s="22">
        <v>4.7669201575132139</v>
      </c>
      <c r="H18" s="46">
        <v>3.7576767735249899</v>
      </c>
      <c r="I18" s="22">
        <v>8.5245969310382037</v>
      </c>
      <c r="J18" s="146">
        <v>0.66736786999996922</v>
      </c>
      <c r="K18" s="46">
        <v>5.215797299999978</v>
      </c>
      <c r="L18" s="22">
        <v>5.8831651699999474</v>
      </c>
      <c r="M18" s="146">
        <v>6.201206051084502</v>
      </c>
      <c r="N18" s="22">
        <v>12.084371221084449</v>
      </c>
      <c r="O18" s="46">
        <v>7.6507924588972349</v>
      </c>
      <c r="P18" s="22">
        <v>19.735163679981685</v>
      </c>
      <c r="Q18" s="46">
        <v>5.6438894099999874</v>
      </c>
      <c r="R18" s="46">
        <v>8.0503017652000022</v>
      </c>
      <c r="S18" s="46">
        <v>13.694191175200013</v>
      </c>
      <c r="T18" s="46">
        <v>10.38784413003</v>
      </c>
      <c r="U18" s="22">
        <v>24.082035305230015</v>
      </c>
      <c r="V18" s="46">
        <v>12.009307350109999</v>
      </c>
      <c r="W18" s="46">
        <v>36.091342655340014</v>
      </c>
      <c r="X18"/>
      <c r="Y18" s="92">
        <v>-0.50064034997372486</v>
      </c>
      <c r="Z18" s="92">
        <v>1.2007814677519086</v>
      </c>
      <c r="AA18" s="92">
        <v>0.5872894331891696</v>
      </c>
      <c r="AB18" s="92" t="s">
        <v>198</v>
      </c>
      <c r="AC18" s="92" t="s">
        <v>198</v>
      </c>
      <c r="AD18" s="92">
        <v>1.0360432575791247</v>
      </c>
      <c r="AE18" s="92">
        <v>1.315084670821868</v>
      </c>
      <c r="AF18" s="92" t="s">
        <v>198</v>
      </c>
      <c r="AG18" s="92">
        <v>0.54344605477671382</v>
      </c>
      <c r="AH18" s="92">
        <v>1.3276910947581189</v>
      </c>
      <c r="AI18" s="92">
        <v>0.67513287648510167</v>
      </c>
      <c r="AJ18" s="92">
        <v>0.99282485324618297</v>
      </c>
      <c r="AK18" s="365">
        <v>0.56968149569188409</v>
      </c>
      <c r="AL18" s="365">
        <v>0.82878354801532139</v>
      </c>
    </row>
    <row r="19" spans="2:38">
      <c r="B19" s="139" t="s">
        <v>182</v>
      </c>
      <c r="C19" s="46">
        <v>-2.5162068700000324</v>
      </c>
      <c r="D19" s="46">
        <v>2.8165354999999921</v>
      </c>
      <c r="E19" s="22">
        <v>0.30032862999995968</v>
      </c>
      <c r="F19" s="146">
        <v>8.0758960000000037</v>
      </c>
      <c r="G19" s="22">
        <v>8.3762246299999639</v>
      </c>
      <c r="H19" s="46">
        <v>6.8950024100000133</v>
      </c>
      <c r="I19" s="22">
        <v>15.271227039999978</v>
      </c>
      <c r="J19" s="146">
        <v>3.844219309999759</v>
      </c>
      <c r="K19" s="46">
        <v>3.4300481100124176</v>
      </c>
      <c r="L19" s="22">
        <v>7.2742674200121762</v>
      </c>
      <c r="M19" s="146">
        <v>1.2619203944916413</v>
      </c>
      <c r="N19" s="22">
        <v>8.5361878145038173</v>
      </c>
      <c r="O19" s="46">
        <v>1.9885748536499446</v>
      </c>
      <c r="P19" s="22">
        <v>10.524762668153762</v>
      </c>
      <c r="Q19" s="46">
        <v>3.218547473218468</v>
      </c>
      <c r="R19" s="46">
        <v>1.8326251773299911</v>
      </c>
      <c r="S19" s="46">
        <v>5.0511726405600275</v>
      </c>
      <c r="T19" s="46">
        <v>-2.2214468190600098</v>
      </c>
      <c r="U19" s="22">
        <v>2.8297258215000176</v>
      </c>
      <c r="V19" s="46">
        <v>5.3792652429200301</v>
      </c>
      <c r="W19" s="46">
        <v>8.2089910644200472</v>
      </c>
      <c r="X19"/>
      <c r="Y19" s="92" t="s">
        <v>198</v>
      </c>
      <c r="Z19" s="92">
        <v>0.21782527151261799</v>
      </c>
      <c r="AA19" s="92" t="s">
        <v>198</v>
      </c>
      <c r="AB19" s="92">
        <v>-0.84374236685419912</v>
      </c>
      <c r="AC19" s="92">
        <v>1.9097289240660453E-2</v>
      </c>
      <c r="AD19" s="92">
        <v>-0.71159185517239865</v>
      </c>
      <c r="AE19" s="92">
        <v>-0.31081093610970389</v>
      </c>
      <c r="AF19" s="92">
        <v>-0.16275654075035856</v>
      </c>
      <c r="AG19" s="92">
        <v>-0.46571443940377955</v>
      </c>
      <c r="AH19" s="92">
        <v>-0.30561081289590913</v>
      </c>
      <c r="AI19" s="92" t="s">
        <v>199</v>
      </c>
      <c r="AJ19" s="92">
        <v>-0.66850239439530168</v>
      </c>
      <c r="AK19" s="365">
        <v>1.7050856210147773</v>
      </c>
      <c r="AL19" s="365">
        <v>-0.22003076712987246</v>
      </c>
    </row>
    <row r="20" spans="2:38">
      <c r="B20" s="31" t="s">
        <v>120</v>
      </c>
      <c r="C20" s="146">
        <v>7.8466235899999992</v>
      </c>
      <c r="D20" s="146">
        <v>6.7908096099999984</v>
      </c>
      <c r="E20" s="22">
        <v>14.637433199999997</v>
      </c>
      <c r="F20" s="146">
        <v>10.975708299999983</v>
      </c>
      <c r="G20" s="22">
        <v>25.61314149999998</v>
      </c>
      <c r="H20" s="146">
        <v>15.103454649999993</v>
      </c>
      <c r="I20" s="22">
        <v>40.716596149999972</v>
      </c>
      <c r="J20" s="146">
        <v>21.178611250000007</v>
      </c>
      <c r="K20" s="146">
        <v>14.015019000000001</v>
      </c>
      <c r="L20" s="22">
        <v>35.193630250000005</v>
      </c>
      <c r="M20" s="146">
        <v>12.240860394359991</v>
      </c>
      <c r="N20" s="22">
        <v>47.434490644359997</v>
      </c>
      <c r="O20" s="146">
        <v>9.8566666486700161</v>
      </c>
      <c r="P20" s="22">
        <v>57.291157293030011</v>
      </c>
      <c r="Q20" s="146">
        <v>8.0397518899999927</v>
      </c>
      <c r="R20" s="146">
        <v>8.2255794205000026</v>
      </c>
      <c r="S20" s="146">
        <v>16.265331310499995</v>
      </c>
      <c r="T20" s="146">
        <v>11.46212381433002</v>
      </c>
      <c r="U20" s="22">
        <v>27.727455124830016</v>
      </c>
      <c r="V20" s="146">
        <v>13.11700384311</v>
      </c>
      <c r="W20" s="46">
        <v>40.844458967940014</v>
      </c>
      <c r="X20" s="350"/>
      <c r="Y20" s="92" t="s">
        <v>198</v>
      </c>
      <c r="Z20" s="92">
        <v>1.0638215183299777</v>
      </c>
      <c r="AA20" s="92">
        <v>1.4043580434580574</v>
      </c>
      <c r="AB20" s="92">
        <v>0.11526837811096076</v>
      </c>
      <c r="AC20" s="92">
        <v>0.85195910639700456</v>
      </c>
      <c r="AD20" s="92">
        <v>-0.3473899265377659</v>
      </c>
      <c r="AE20" s="92">
        <v>0.40707138391356051</v>
      </c>
      <c r="AF20" s="92">
        <v>-0.62038342386590672</v>
      </c>
      <c r="AG20" s="92">
        <v>-0.41308824336948796</v>
      </c>
      <c r="AH20" s="92">
        <v>-0.53783309096111243</v>
      </c>
      <c r="AI20" s="92">
        <v>-6.3617797682651078E-2</v>
      </c>
      <c r="AJ20" s="92">
        <v>-0.41545793476066695</v>
      </c>
      <c r="AK20" s="365">
        <v>0.33077482587685059</v>
      </c>
      <c r="AL20" s="365">
        <v>-0.28707219581844412</v>
      </c>
    </row>
    <row r="21" spans="2:38">
      <c r="B21" s="139" t="s">
        <v>81</v>
      </c>
      <c r="C21" s="46">
        <v>5.3020335300000028</v>
      </c>
      <c r="D21" s="46">
        <v>5.8022262599999976</v>
      </c>
      <c r="E21" s="22">
        <v>11.10425979</v>
      </c>
      <c r="F21" s="146">
        <v>8.408700679999999</v>
      </c>
      <c r="G21" s="22">
        <v>19.512960469999999</v>
      </c>
      <c r="H21" s="46">
        <v>11.268051650000002</v>
      </c>
      <c r="I21" s="22">
        <v>30.78101212</v>
      </c>
      <c r="J21" s="146">
        <v>18.108670570000001</v>
      </c>
      <c r="K21" s="46">
        <v>9.7046584999999972</v>
      </c>
      <c r="L21" s="22">
        <v>27.813329069999998</v>
      </c>
      <c r="M21" s="146">
        <v>4.9082242899999997</v>
      </c>
      <c r="N21" s="22">
        <v>32.721553360000001</v>
      </c>
      <c r="O21" s="46">
        <v>3.503998080000001</v>
      </c>
      <c r="P21" s="22">
        <v>36.225551440000004</v>
      </c>
      <c r="Q21" s="46">
        <v>2.9420257000000012</v>
      </c>
      <c r="R21" s="46">
        <v>2.6542114000000017</v>
      </c>
      <c r="S21" s="46">
        <v>5.5962370999999997</v>
      </c>
      <c r="T21" s="46">
        <v>3.6025422199999988</v>
      </c>
      <c r="U21" s="22">
        <v>9.1987793199999981</v>
      </c>
      <c r="V21" s="46">
        <v>5.0710507399999996</v>
      </c>
      <c r="W21" s="46">
        <v>14.269830059999997</v>
      </c>
      <c r="X21"/>
      <c r="Y21" s="92" t="s">
        <v>198</v>
      </c>
      <c r="Z21" s="92">
        <v>0.6725749850368643</v>
      </c>
      <c r="AA21" s="92" t="s">
        <v>198</v>
      </c>
      <c r="AB21" s="92">
        <v>-0.41629218629768133</v>
      </c>
      <c r="AC21" s="92">
        <v>0.67691383428503415</v>
      </c>
      <c r="AD21" s="92">
        <v>-0.68903247971888737</v>
      </c>
      <c r="AE21" s="92">
        <v>0.17687980170289488</v>
      </c>
      <c r="AF21" s="92">
        <v>-0.83753497040948144</v>
      </c>
      <c r="AG21" s="92">
        <v>-0.72650130862410023</v>
      </c>
      <c r="AH21" s="92">
        <v>-0.7987929785062583</v>
      </c>
      <c r="AI21" s="92">
        <v>-0.26601923483003687</v>
      </c>
      <c r="AJ21" s="92">
        <v>-0.71887705883654918</v>
      </c>
      <c r="AK21" s="365">
        <v>0.44721846993706071</v>
      </c>
      <c r="AL21" s="365">
        <v>-0.60608384157698847</v>
      </c>
    </row>
    <row r="22" spans="2:38">
      <c r="B22" s="139" t="s">
        <v>121</v>
      </c>
      <c r="C22" s="46">
        <v>2.5445900599999973</v>
      </c>
      <c r="D22" s="46">
        <v>0.98858335000000053</v>
      </c>
      <c r="E22" s="22">
        <v>3.5331734099999981</v>
      </c>
      <c r="F22" s="146">
        <v>2.5670076199999836</v>
      </c>
      <c r="G22" s="22">
        <v>6.1001810299999821</v>
      </c>
      <c r="H22" s="46">
        <v>3.8354029999999906</v>
      </c>
      <c r="I22" s="22">
        <v>9.9355840299999727</v>
      </c>
      <c r="J22" s="146">
        <v>3.0699406800000024</v>
      </c>
      <c r="K22" s="46">
        <v>4.3103605000000016</v>
      </c>
      <c r="L22" s="22">
        <v>7.3803011800000036</v>
      </c>
      <c r="M22" s="146">
        <v>7.3326361043599926</v>
      </c>
      <c r="N22" s="22">
        <v>14.712937284359995</v>
      </c>
      <c r="O22" s="46">
        <v>6.3526685686700137</v>
      </c>
      <c r="P22" s="22">
        <v>21.065605853030007</v>
      </c>
      <c r="Q22" s="46">
        <v>5.0977261899999924</v>
      </c>
      <c r="R22" s="46">
        <v>5.571368020500004</v>
      </c>
      <c r="S22" s="46">
        <v>10.669094210500001</v>
      </c>
      <c r="T22" s="46">
        <v>7.8595815943300193</v>
      </c>
      <c r="U22" s="22">
        <v>18.528675804830019</v>
      </c>
      <c r="V22" s="46">
        <v>8.0459531031099996</v>
      </c>
      <c r="W22" s="46">
        <v>26.574628907940017</v>
      </c>
      <c r="X22"/>
      <c r="Y22" s="92">
        <v>0.20645786064259233</v>
      </c>
      <c r="Z22" s="92" t="s">
        <v>198</v>
      </c>
      <c r="AA22" s="92">
        <v>1.0888590294242046</v>
      </c>
      <c r="AB22" s="92" t="s">
        <v>198</v>
      </c>
      <c r="AC22" s="92">
        <v>1.4118853542220269</v>
      </c>
      <c r="AD22" s="92">
        <v>0.65632361675423134</v>
      </c>
      <c r="AE22" s="92">
        <v>1.1202181763471095</v>
      </c>
      <c r="AF22" s="92">
        <v>0.66052921582836199</v>
      </c>
      <c r="AG22" s="92">
        <v>0.2925526810344522</v>
      </c>
      <c r="AH22" s="92">
        <v>0.44561772619962314</v>
      </c>
      <c r="AI22" s="92">
        <v>7.186303567644714E-2</v>
      </c>
      <c r="AJ22" s="92">
        <v>0.25934580204635238</v>
      </c>
      <c r="AK22" s="365">
        <v>0.2665469662294202</v>
      </c>
      <c r="AL22" s="365">
        <v>0.26151742766598907</v>
      </c>
    </row>
    <row r="23" spans="2:38">
      <c r="B23" s="27" t="s">
        <v>132</v>
      </c>
      <c r="C23" s="124">
        <v>2.8400394701112018E-2</v>
      </c>
      <c r="D23" s="124">
        <v>5.658121871426941E-2</v>
      </c>
      <c r="E23" s="124">
        <v>4.1762919106908492E-2</v>
      </c>
      <c r="F23" s="124">
        <v>9.29560978826343E-2</v>
      </c>
      <c r="G23" s="124">
        <v>5.8474419303974144E-2</v>
      </c>
      <c r="H23" s="124">
        <v>0.10562954930819239</v>
      </c>
      <c r="I23" s="124">
        <v>7.1156674988189214E-2</v>
      </c>
      <c r="J23" s="124">
        <v>0.1062494395972108</v>
      </c>
      <c r="K23" s="124">
        <v>9.4969480477622881E-2</v>
      </c>
      <c r="L23" s="124">
        <v>0.10064678538967033</v>
      </c>
      <c r="M23" s="124">
        <v>8.3840048863415881E-2</v>
      </c>
      <c r="N23" s="124">
        <v>9.5125711726001344E-2</v>
      </c>
      <c r="O23" s="124">
        <v>7.2261840550911421E-2</v>
      </c>
      <c r="P23" s="124">
        <v>8.8864561899381675E-2</v>
      </c>
      <c r="Q23" s="124">
        <v>6.4156844719467185E-2</v>
      </c>
      <c r="R23" s="124">
        <v>6.9416044837235499E-2</v>
      </c>
      <c r="S23" s="124">
        <v>6.677349592183672E-2</v>
      </c>
      <c r="T23" s="124">
        <v>7.3255337797486234E-2</v>
      </c>
      <c r="U23" s="357">
        <v>6.8965671027736777E-2</v>
      </c>
      <c r="V23" s="124">
        <v>9.6838530734044567E-2</v>
      </c>
      <c r="W23" s="124">
        <v>7.6895328690030448E-2</v>
      </c>
      <c r="X23" s="386"/>
      <c r="Y23" s="160">
        <v>7.7849044896098789</v>
      </c>
      <c r="Z23" s="160">
        <v>3.8388261763353473</v>
      </c>
      <c r="AA23" s="160">
        <v>5.8883866282761836</v>
      </c>
      <c r="AB23" s="160">
        <v>-0.91160490192184196</v>
      </c>
      <c r="AC23" s="160">
        <v>3.66512924220272</v>
      </c>
      <c r="AD23" s="160">
        <v>-3.3367708757280972</v>
      </c>
      <c r="AE23" s="160">
        <v>1.7707886911192461</v>
      </c>
      <c r="AF23" s="160">
        <v>-4.2092594877743608</v>
      </c>
      <c r="AG23" s="160">
        <v>-2.5553435640387381</v>
      </c>
      <c r="AH23" s="160">
        <v>-3.3873289467833607</v>
      </c>
      <c r="AI23" s="160">
        <v>-1.0584711065929646</v>
      </c>
      <c r="AJ23" s="160">
        <v>-2.6160040698264568</v>
      </c>
      <c r="AK23" s="394" t="s">
        <v>205</v>
      </c>
      <c r="AL23" s="395">
        <v>-1.2</v>
      </c>
    </row>
    <row r="24" spans="2:38">
      <c r="B24" s="25" t="s">
        <v>6</v>
      </c>
      <c r="C24" s="125">
        <v>9.3677835400000475</v>
      </c>
      <c r="D24" s="125">
        <v>11.346332560000009</v>
      </c>
      <c r="E24" s="125">
        <v>20.714116100000055</v>
      </c>
      <c r="F24" s="125">
        <v>22.303674399999959</v>
      </c>
      <c r="G24" s="125">
        <v>43.017790500000018</v>
      </c>
      <c r="H24" s="125">
        <v>13.109225230000026</v>
      </c>
      <c r="I24" s="125">
        <v>56.127015730000046</v>
      </c>
      <c r="J24" s="125">
        <v>24.959405229999753</v>
      </c>
      <c r="K24" s="125">
        <v>14.305908480012386</v>
      </c>
      <c r="L24" s="125">
        <v>39.265313710012137</v>
      </c>
      <c r="M24" s="125">
        <v>17.820403495050005</v>
      </c>
      <c r="N24" s="125">
        <v>57.085717205062139</v>
      </c>
      <c r="O24" s="125">
        <v>20.692127127218992</v>
      </c>
      <c r="P24" s="125">
        <v>77.777844332281134</v>
      </c>
      <c r="Q24" s="125">
        <v>14.941574653218467</v>
      </c>
      <c r="R24" s="125">
        <v>17.489225379999969</v>
      </c>
      <c r="S24" s="125">
        <v>32.430800044809956</v>
      </c>
      <c r="T24" s="125">
        <v>15.539858130000001</v>
      </c>
      <c r="U24" s="26">
        <v>47.970658174809955</v>
      </c>
      <c r="V24" s="125">
        <v>25.812315519999999</v>
      </c>
      <c r="W24" s="125">
        <v>73.782973694809954</v>
      </c>
      <c r="X24"/>
      <c r="Y24" s="120" t="s">
        <v>198</v>
      </c>
      <c r="Z24" s="120">
        <v>0.26083987088885169</v>
      </c>
      <c r="AA24" s="120">
        <v>0.89558239031073272</v>
      </c>
      <c r="AB24" s="120">
        <v>-0.20101041759065325</v>
      </c>
      <c r="AC24" s="120">
        <v>0.3270257849496504</v>
      </c>
      <c r="AD24" s="120">
        <v>0.57844012626053187</v>
      </c>
      <c r="AE24" s="120">
        <v>0.38574701185669241</v>
      </c>
      <c r="AF24" s="120">
        <v>-0.40136495579391596</v>
      </c>
      <c r="AG24" s="120">
        <v>0.22251763349634029</v>
      </c>
      <c r="AH24" s="120">
        <v>-0.1740598258217779</v>
      </c>
      <c r="AI24" s="120">
        <v>-0.12797383435697596</v>
      </c>
      <c r="AJ24" s="120">
        <v>-0.15967319807000513</v>
      </c>
      <c r="AK24" s="366">
        <v>0.24744620798534389</v>
      </c>
      <c r="AL24" s="366">
        <v>-5.1362578530774972E-2</v>
      </c>
    </row>
    <row r="25" spans="2:38">
      <c r="B25" s="83" t="s">
        <v>133</v>
      </c>
      <c r="C25" s="159">
        <v>3.9906130992649828E-2</v>
      </c>
      <c r="D25" s="159">
        <v>5.360041415086312E-2</v>
      </c>
      <c r="E25" s="159">
        <v>4.6399560455041601E-2</v>
      </c>
      <c r="F25" s="159">
        <v>0.10308532338425391</v>
      </c>
      <c r="G25" s="159">
        <v>6.4904059707030393E-2</v>
      </c>
      <c r="H25" s="159">
        <v>5.3762787605261118E-2</v>
      </c>
      <c r="I25" s="159">
        <v>6.1907642107727645E-2</v>
      </c>
      <c r="J25" s="159">
        <v>0.10322702744367987</v>
      </c>
      <c r="K25" s="159">
        <v>5.9954672139819448E-2</v>
      </c>
      <c r="L25" s="159">
        <v>8.1734037890875785E-2</v>
      </c>
      <c r="M25" s="159">
        <v>7.5825441415876618E-2</v>
      </c>
      <c r="N25" s="159">
        <v>7.9793042603872544E-2</v>
      </c>
      <c r="O25" s="159">
        <v>7.6695147028403188E-2</v>
      </c>
      <c r="P25" s="159">
        <v>7.89447003351159E-2</v>
      </c>
      <c r="Q25" s="159">
        <v>5.6714801724143393E-2</v>
      </c>
      <c r="R25" s="159">
        <v>6.7042130853218335E-2</v>
      </c>
      <c r="S25" s="159">
        <v>6.1853039099179614E-2</v>
      </c>
      <c r="T25" s="159">
        <v>5.799609401906812E-2</v>
      </c>
      <c r="U25" s="356">
        <v>6.05486106160101E-2</v>
      </c>
      <c r="V25" s="159">
        <v>8.1939992677504833E-2</v>
      </c>
      <c r="W25" s="159">
        <v>6.6634327654072498E-2</v>
      </c>
      <c r="X25" s="386"/>
      <c r="Y25" s="160">
        <v>6.3320896451030038</v>
      </c>
      <c r="Z25" s="160">
        <v>0.63542579889563289</v>
      </c>
      <c r="AA25" s="160">
        <v>3.5334477435834186</v>
      </c>
      <c r="AB25" s="160">
        <v>-2.7259881968377293</v>
      </c>
      <c r="AC25" s="160">
        <v>1.4888982896842151</v>
      </c>
      <c r="AD25" s="160">
        <v>2.2932359423142068</v>
      </c>
      <c r="AE25" s="160">
        <v>1.7037058227388255</v>
      </c>
      <c r="AF25" s="160">
        <v>-4.6512225719536477</v>
      </c>
      <c r="AG25" s="160">
        <v>0.70874587133988864</v>
      </c>
      <c r="AH25" s="160">
        <v>-1.9880998791696172</v>
      </c>
      <c r="AI25" s="160">
        <v>-1.7829347396808499</v>
      </c>
      <c r="AJ25" s="160">
        <v>-1.9244431987862445</v>
      </c>
      <c r="AK25" s="395" t="s">
        <v>206</v>
      </c>
      <c r="AL25" s="395">
        <v>-1.2</v>
      </c>
    </row>
    <row r="26" spans="2:38" ht="15" thickBot="1">
      <c r="B26" s="52" t="s">
        <v>7</v>
      </c>
      <c r="C26" s="161">
        <v>5.3887496650000308</v>
      </c>
      <c r="D26" s="161">
        <v>9.1604335388000013</v>
      </c>
      <c r="E26" s="161">
        <v>14.549183203800032</v>
      </c>
      <c r="F26" s="161">
        <v>13.756676743199971</v>
      </c>
      <c r="G26" s="161">
        <v>28.305859947000002</v>
      </c>
      <c r="H26" s="161">
        <v>8.1006588084000697</v>
      </c>
      <c r="I26" s="161">
        <v>36.406518755400072</v>
      </c>
      <c r="J26" s="161">
        <v>16.135054349999766</v>
      </c>
      <c r="K26" s="161">
        <v>9.9137786198124047</v>
      </c>
      <c r="L26" s="161">
        <v>26.048832969812171</v>
      </c>
      <c r="M26" s="161">
        <v>9.4785547864499868</v>
      </c>
      <c r="N26" s="161">
        <v>35.527387756262158</v>
      </c>
      <c r="O26" s="161">
        <v>24.98398039141896</v>
      </c>
      <c r="P26" s="161">
        <v>60.511368147681118</v>
      </c>
      <c r="Q26" s="161">
        <v>7.4326099748099645</v>
      </c>
      <c r="R26" s="161">
        <v>12.379725139999991</v>
      </c>
      <c r="S26" s="161">
        <v>19.812335114809954</v>
      </c>
      <c r="T26" s="161">
        <v>7.9392645900000396</v>
      </c>
      <c r="U26" s="53">
        <v>27.751599704809994</v>
      </c>
      <c r="V26" s="161">
        <v>17.784716670000002</v>
      </c>
      <c r="W26" s="161">
        <v>45.536316374809999</v>
      </c>
      <c r="X26"/>
      <c r="Y26" s="126" t="s">
        <v>198</v>
      </c>
      <c r="Z26" s="126">
        <v>8.2239020437354773E-2</v>
      </c>
      <c r="AA26" s="126">
        <v>0.79039830655294796</v>
      </c>
      <c r="AB26" s="126">
        <v>-0.31098513373621955</v>
      </c>
      <c r="AC26" s="126">
        <v>0.25512483361338506</v>
      </c>
      <c r="AD26" s="126" t="s">
        <v>198</v>
      </c>
      <c r="AE26" s="126">
        <v>0.6621025633961678</v>
      </c>
      <c r="AF26" s="126">
        <v>-0.53935017424902132</v>
      </c>
      <c r="AG26" s="126">
        <v>0.24873931673836877</v>
      </c>
      <c r="AH26" s="126">
        <v>-0.23941563379171937</v>
      </c>
      <c r="AI26" s="126">
        <v>-0.16239714082261048</v>
      </c>
      <c r="AJ26" s="126">
        <v>-0.21886742996131436</v>
      </c>
      <c r="AK26" s="89">
        <v>-0.28815519419362134</v>
      </c>
      <c r="AL26" s="89">
        <v>-0.24747501554292628</v>
      </c>
    </row>
    <row r="27" spans="2:38">
      <c r="B27" s="155" t="s">
        <v>28</v>
      </c>
      <c r="C27" s="162">
        <v>178.36405154999974</v>
      </c>
      <c r="D27" s="162">
        <v>191.62460807000028</v>
      </c>
      <c r="E27" s="162">
        <v>191.62460807000028</v>
      </c>
      <c r="F27" s="162">
        <v>199.75076720999999</v>
      </c>
      <c r="G27" s="162">
        <v>199.75076720999999</v>
      </c>
      <c r="H27" s="162">
        <v>224.92947551000012</v>
      </c>
      <c r="I27" s="162">
        <v>224.92947551000012</v>
      </c>
      <c r="J27" s="162">
        <v>241.04098830000021</v>
      </c>
      <c r="K27" s="162">
        <v>233.22585763999999</v>
      </c>
      <c r="L27" s="162">
        <v>233.22585763999999</v>
      </c>
      <c r="M27" s="162">
        <v>238.36092500999999</v>
      </c>
      <c r="N27" s="162">
        <v>238.36092500999999</v>
      </c>
      <c r="O27" s="162">
        <v>253.25285186999994</v>
      </c>
      <c r="P27" s="162">
        <v>253.25285186999994</v>
      </c>
      <c r="Q27" s="162">
        <v>286.39475674000101</v>
      </c>
      <c r="R27" s="162">
        <v>271.9788743200001</v>
      </c>
      <c r="S27" s="162">
        <v>271.9788743200001</v>
      </c>
      <c r="T27" s="162">
        <v>276.18045692999999</v>
      </c>
      <c r="U27" s="358">
        <v>276.18045692999999</v>
      </c>
      <c r="V27" s="358">
        <v>308.26327699000001</v>
      </c>
      <c r="W27" s="358">
        <v>308.26327699000001</v>
      </c>
      <c r="X27"/>
      <c r="Y27" s="187">
        <v>0.35139892935449835</v>
      </c>
      <c r="Z27" s="187">
        <v>0.2170976368275353</v>
      </c>
      <c r="AA27" s="187">
        <v>0.2170976368275353</v>
      </c>
      <c r="AB27" s="187">
        <v>0.19329166210114601</v>
      </c>
      <c r="AC27" s="187">
        <v>0.19329166210114601</v>
      </c>
      <c r="AD27" s="187">
        <v>0.12592114170799548</v>
      </c>
      <c r="AE27" s="187">
        <v>0.12592114170799548</v>
      </c>
      <c r="AF27" s="187">
        <v>0.18815790940731372</v>
      </c>
      <c r="AG27" s="187">
        <v>0.16616089258772515</v>
      </c>
      <c r="AH27" s="187">
        <v>0.16616089258772515</v>
      </c>
      <c r="AI27" s="187">
        <v>0.15866498218369207</v>
      </c>
      <c r="AJ27" s="187">
        <v>0.15866498218369207</v>
      </c>
      <c r="AK27" s="367">
        <v>0.21721542211196132</v>
      </c>
      <c r="AL27" s="367">
        <v>0.21721542211196132</v>
      </c>
    </row>
    <row r="28" spans="2:38">
      <c r="B28" s="83" t="s">
        <v>128</v>
      </c>
      <c r="C28" s="163">
        <v>64.914543279999904</v>
      </c>
      <c r="D28" s="163">
        <v>97.232753899999949</v>
      </c>
      <c r="E28" s="163">
        <v>97.232753899999949</v>
      </c>
      <c r="F28" s="163">
        <v>63.169218849999886</v>
      </c>
      <c r="G28" s="163">
        <v>63.169218849999886</v>
      </c>
      <c r="H28" s="163">
        <v>29.76249380146459</v>
      </c>
      <c r="I28" s="163">
        <v>29.76249380146459</v>
      </c>
      <c r="J28" s="163">
        <v>-17.29212870490807</v>
      </c>
      <c r="K28" s="163">
        <v>-7.5517499700001594</v>
      </c>
      <c r="L28" s="163">
        <v>-7.5517499700001594</v>
      </c>
      <c r="M28" s="163">
        <v>-21.680105429999941</v>
      </c>
      <c r="N28" s="163">
        <v>-21.680105429999941</v>
      </c>
      <c r="O28" s="163">
        <v>-38.980571630000192</v>
      </c>
      <c r="P28" s="163">
        <v>-38.980571630000192</v>
      </c>
      <c r="Q28" s="163">
        <v>-63.905890027526702</v>
      </c>
      <c r="R28" s="163">
        <v>-25.260413019999977</v>
      </c>
      <c r="S28" s="163">
        <v>-25.260413019999977</v>
      </c>
      <c r="T28" s="163">
        <v>2.6740333942980499</v>
      </c>
      <c r="U28" s="359">
        <v>2.6740333942980499</v>
      </c>
      <c r="V28" s="359">
        <v>-68.143509979999905</v>
      </c>
      <c r="W28" s="359">
        <v>-68.143509979999905</v>
      </c>
      <c r="X28"/>
      <c r="Y28" s="124">
        <v>-1.2663829679941037</v>
      </c>
      <c r="Z28" s="124">
        <v>-1.0776667292357762</v>
      </c>
      <c r="AA28" s="124">
        <v>-1.0776667292357762</v>
      </c>
      <c r="AB28" s="124">
        <v>-1.3432067995249553</v>
      </c>
      <c r="AC28" s="124">
        <v>-1.3432067995249553</v>
      </c>
      <c r="AD28" s="124" t="s">
        <v>199</v>
      </c>
      <c r="AE28" s="124" t="s">
        <v>199</v>
      </c>
      <c r="AF28" s="124" t="s">
        <v>199</v>
      </c>
      <c r="AG28" s="124" t="s">
        <v>199</v>
      </c>
      <c r="AH28" s="124" t="s">
        <v>199</v>
      </c>
      <c r="AI28" s="124">
        <v>-1.1233404239168434</v>
      </c>
      <c r="AJ28" s="124">
        <v>-1.1233404239168434</v>
      </c>
      <c r="AK28" s="357">
        <v>0.74814034608859759</v>
      </c>
      <c r="AL28" s="357">
        <v>0.74814034608859759</v>
      </c>
    </row>
    <row r="29" spans="2:38">
      <c r="B29" s="83" t="s">
        <v>129</v>
      </c>
      <c r="C29" s="163">
        <v>183.68617203999992</v>
      </c>
      <c r="D29" s="163">
        <v>221.30788726000009</v>
      </c>
      <c r="E29" s="163">
        <v>221.30788726000009</v>
      </c>
      <c r="F29" s="163">
        <v>197.00965549999995</v>
      </c>
      <c r="G29" s="163">
        <v>197.00965549999995</v>
      </c>
      <c r="H29" s="163">
        <v>185.68102163</v>
      </c>
      <c r="I29" s="163">
        <v>185.68102163</v>
      </c>
      <c r="J29" s="163">
        <v>142.79873120000002</v>
      </c>
      <c r="K29" s="163">
        <v>166.44689455999998</v>
      </c>
      <c r="L29" s="163">
        <v>166.44689455999998</v>
      </c>
      <c r="M29" s="163">
        <v>176.13664903999998</v>
      </c>
      <c r="N29" s="163">
        <v>176.13664903999998</v>
      </c>
      <c r="O29" s="163">
        <v>177.33503283000005</v>
      </c>
      <c r="P29" s="163">
        <v>177.33503283000005</v>
      </c>
      <c r="Q29" s="163">
        <v>152.952239638175</v>
      </c>
      <c r="R29" s="163">
        <v>196.50249667999989</v>
      </c>
      <c r="S29" s="163">
        <v>196.50249667999989</v>
      </c>
      <c r="T29" s="163">
        <v>245.49000914000001</v>
      </c>
      <c r="U29" s="359">
        <v>245.49000914000001</v>
      </c>
      <c r="V29" s="359">
        <v>205.78830542</v>
      </c>
      <c r="W29" s="359">
        <v>205.78830542</v>
      </c>
      <c r="X29"/>
      <c r="Y29" s="124">
        <v>-0.22259400577576496</v>
      </c>
      <c r="Z29" s="124">
        <v>-0.2478944306017776</v>
      </c>
      <c r="AA29" s="124">
        <v>-0.2478944306017776</v>
      </c>
      <c r="AB29" s="124">
        <v>-0.10594915465957949</v>
      </c>
      <c r="AC29" s="124">
        <v>-0.10594915465957949</v>
      </c>
      <c r="AD29" s="124">
        <v>-4.494799052016589E-2</v>
      </c>
      <c r="AE29" s="124">
        <v>-4.494799052016589E-2</v>
      </c>
      <c r="AF29" s="124">
        <v>7.1103632034056757E-2</v>
      </c>
      <c r="AG29" s="124">
        <v>0.18057172048449133</v>
      </c>
      <c r="AH29" s="124">
        <v>0.18057172048449133</v>
      </c>
      <c r="AI29" s="124">
        <v>0.39374747094371121</v>
      </c>
      <c r="AJ29" s="124">
        <v>0.39374747094371121</v>
      </c>
      <c r="AK29" s="357">
        <v>0.1604492475960817</v>
      </c>
      <c r="AL29" s="357">
        <v>0.1604492475960817</v>
      </c>
    </row>
    <row r="30" spans="2:38" ht="15" thickBot="1">
      <c r="B30" s="183" t="s">
        <v>147</v>
      </c>
      <c r="C30" s="168" t="s">
        <v>193</v>
      </c>
      <c r="D30" s="168" t="s">
        <v>193</v>
      </c>
      <c r="E30" s="168" t="s">
        <v>193</v>
      </c>
      <c r="F30" s="168" t="s">
        <v>193</v>
      </c>
      <c r="G30" s="168" t="s">
        <v>193</v>
      </c>
      <c r="H30" s="168">
        <v>1.6439677737296692</v>
      </c>
      <c r="I30" s="168">
        <v>1.6439677737296692</v>
      </c>
      <c r="J30" s="168">
        <v>1.0898704243406574</v>
      </c>
      <c r="K30" s="168">
        <v>1.2059484246229062</v>
      </c>
      <c r="L30" s="168">
        <v>1.2059484246229062</v>
      </c>
      <c r="M30" s="168">
        <v>1.3355356041041573</v>
      </c>
      <c r="N30" s="168">
        <v>1.3355356041041573</v>
      </c>
      <c r="O30" s="168">
        <v>1.4413318233694641</v>
      </c>
      <c r="P30" s="168">
        <v>1.4413318233694641</v>
      </c>
      <c r="Q30" s="168">
        <v>1.3403671321574493</v>
      </c>
      <c r="R30" s="168">
        <v>1.7785733257153393</v>
      </c>
      <c r="S30" s="168">
        <v>1.7785733257153393</v>
      </c>
      <c r="T30" s="168">
        <v>2.1551423968322361</v>
      </c>
      <c r="U30" s="168">
        <v>2.1551423968322361</v>
      </c>
      <c r="V30" s="168">
        <v>1.64313332772916</v>
      </c>
      <c r="W30" s="168">
        <v>1.64313332772916</v>
      </c>
      <c r="X30"/>
      <c r="Y30" s="79"/>
      <c r="Z30" s="79"/>
      <c r="AA30" s="79"/>
      <c r="AB30" s="79"/>
      <c r="AC30" s="79"/>
      <c r="AD30" s="79"/>
      <c r="AE30" s="79"/>
      <c r="AF30" s="79"/>
      <c r="AG30" s="79"/>
      <c r="AH30" s="79"/>
      <c r="AI30" s="79"/>
      <c r="AJ30" s="79"/>
      <c r="AK30" s="79"/>
      <c r="AL30" s="79"/>
    </row>
    <row r="31" spans="2:38">
      <c r="B31" s="80" t="s">
        <v>148</v>
      </c>
      <c r="C31" s="137"/>
      <c r="D31" s="137"/>
      <c r="E31" s="137"/>
      <c r="F31" s="137"/>
      <c r="G31" s="137"/>
      <c r="H31" s="137"/>
      <c r="I31" s="137"/>
      <c r="J31" s="137"/>
      <c r="K31" s="137"/>
      <c r="L31" s="137"/>
      <c r="M31" s="137"/>
      <c r="N31" s="137"/>
      <c r="O31" s="137"/>
      <c r="P31" s="137"/>
      <c r="Q31" s="137"/>
      <c r="R31" s="137"/>
      <c r="S31" s="137"/>
      <c r="T31" s="137"/>
      <c r="U31" s="101"/>
      <c r="V31" s="101"/>
      <c r="W31" s="101"/>
      <c r="X31"/>
      <c r="Y31" s="137"/>
      <c r="Z31" s="137"/>
      <c r="AA31" s="137"/>
      <c r="AB31" s="137"/>
      <c r="AC31" s="137"/>
      <c r="AD31" s="137"/>
      <c r="AE31" s="137"/>
      <c r="AF31" s="137"/>
      <c r="AG31" s="137"/>
      <c r="AH31" s="137"/>
      <c r="AI31" s="137"/>
      <c r="AJ31" s="137"/>
      <c r="AK31" s="137"/>
      <c r="AL31" s="137"/>
    </row>
    <row r="32" spans="2:38">
      <c r="B32" s="80" t="s">
        <v>149</v>
      </c>
      <c r="C32" s="137"/>
      <c r="D32" s="137"/>
      <c r="E32" s="137"/>
      <c r="F32" s="137"/>
      <c r="G32" s="137"/>
      <c r="H32" s="137"/>
      <c r="I32" s="137"/>
      <c r="J32" s="137"/>
      <c r="K32" s="137"/>
      <c r="L32" s="137"/>
      <c r="M32" s="137"/>
      <c r="N32" s="137"/>
      <c r="O32" s="137"/>
      <c r="P32" s="137"/>
      <c r="Q32" s="137"/>
      <c r="R32" s="137"/>
      <c r="S32" s="137"/>
      <c r="T32" s="137"/>
      <c r="U32" s="101"/>
      <c r="V32" s="101"/>
      <c r="W32" s="101"/>
      <c r="X32"/>
      <c r="Y32" s="137"/>
      <c r="Z32" s="137"/>
      <c r="AA32" s="137"/>
      <c r="AB32" s="137"/>
      <c r="AC32" s="137"/>
      <c r="AD32" s="137"/>
      <c r="AE32" s="137"/>
      <c r="AF32" s="137"/>
      <c r="AG32" s="137"/>
      <c r="AH32" s="137"/>
      <c r="AI32" s="137"/>
      <c r="AJ32" s="137"/>
      <c r="AK32" s="137"/>
      <c r="AL32" s="137"/>
    </row>
    <row r="33" spans="2:39">
      <c r="B33" s="36" t="s">
        <v>197</v>
      </c>
      <c r="C33" s="137"/>
      <c r="D33" s="137"/>
      <c r="E33" s="137"/>
      <c r="F33" s="137"/>
      <c r="G33" s="137"/>
      <c r="H33" s="137"/>
      <c r="I33" s="137"/>
      <c r="J33" s="137"/>
      <c r="K33" s="137"/>
      <c r="L33" s="137"/>
      <c r="M33" s="137"/>
      <c r="N33" s="137"/>
      <c r="O33" s="137"/>
      <c r="P33" s="137"/>
      <c r="Q33" s="137"/>
      <c r="R33" s="137"/>
      <c r="S33" s="137"/>
      <c r="T33" s="137"/>
      <c r="U33" s="84"/>
      <c r="V33" s="101"/>
      <c r="W33" s="101"/>
      <c r="X33" s="137"/>
      <c r="Y33" s="137"/>
      <c r="Z33" s="137"/>
      <c r="AA33" s="137"/>
      <c r="AB33" s="137"/>
      <c r="AC33" s="137"/>
      <c r="AD33" s="137"/>
      <c r="AE33" s="137"/>
      <c r="AF33" s="137"/>
      <c r="AG33" s="137"/>
      <c r="AH33" s="137"/>
      <c r="AI33" s="137"/>
      <c r="AJ33" s="137"/>
      <c r="AK33" s="137"/>
      <c r="AL33" s="137"/>
    </row>
    <row r="34" spans="2:39" ht="15" thickBot="1">
      <c r="B34" s="83"/>
      <c r="C34" s="353"/>
      <c r="D34" s="353"/>
      <c r="E34" s="353"/>
      <c r="F34" s="353"/>
      <c r="G34" s="353"/>
      <c r="H34" s="353"/>
      <c r="I34" s="353"/>
      <c r="J34" s="353"/>
      <c r="K34" s="353"/>
      <c r="L34" s="353"/>
      <c r="M34" s="353"/>
      <c r="N34" s="353"/>
      <c r="O34" s="353"/>
      <c r="P34" s="353"/>
      <c r="Q34" s="353"/>
      <c r="R34" s="353"/>
      <c r="S34" s="353"/>
      <c r="T34" s="353"/>
      <c r="U34" s="360"/>
      <c r="V34" s="101"/>
      <c r="W34" s="101"/>
      <c r="X34"/>
      <c r="Y34" s="164"/>
      <c r="Z34" s="164"/>
      <c r="AA34" s="164"/>
      <c r="AB34" s="164"/>
      <c r="AC34" s="164"/>
      <c r="AD34" s="164"/>
      <c r="AE34" s="164"/>
      <c r="AF34" s="164"/>
      <c r="AG34" s="164"/>
      <c r="AH34" s="164"/>
      <c r="AI34" s="164"/>
      <c r="AJ34" s="164"/>
      <c r="AK34" s="164"/>
      <c r="AL34" s="164"/>
    </row>
    <row r="35" spans="2:39" s="156" customFormat="1">
      <c r="B35" s="40" t="s">
        <v>140</v>
      </c>
      <c r="C35" s="165" t="s">
        <v>75</v>
      </c>
      <c r="D35" s="165" t="s">
        <v>92</v>
      </c>
      <c r="E35" s="165" t="s">
        <v>98</v>
      </c>
      <c r="F35" s="165" t="s">
        <v>99</v>
      </c>
      <c r="G35" s="165" t="s">
        <v>100</v>
      </c>
      <c r="H35" s="165" t="s">
        <v>101</v>
      </c>
      <c r="I35" s="165" t="s">
        <v>95</v>
      </c>
      <c r="J35" s="165" t="s">
        <v>76</v>
      </c>
      <c r="K35" s="165" t="s">
        <v>93</v>
      </c>
      <c r="L35" s="165" t="s">
        <v>102</v>
      </c>
      <c r="M35" s="165" t="s">
        <v>103</v>
      </c>
      <c r="N35" s="165" t="s">
        <v>104</v>
      </c>
      <c r="O35" s="165" t="s">
        <v>105</v>
      </c>
      <c r="P35" s="165" t="s">
        <v>96</v>
      </c>
      <c r="Q35" s="165" t="s">
        <v>78</v>
      </c>
      <c r="R35" s="165" t="s">
        <v>94</v>
      </c>
      <c r="S35" s="165" t="s">
        <v>106</v>
      </c>
      <c r="T35" s="165" t="s">
        <v>107</v>
      </c>
      <c r="U35" s="50" t="s">
        <v>108</v>
      </c>
      <c r="V35" s="50" t="s">
        <v>109</v>
      </c>
      <c r="W35" s="50" t="s">
        <v>97</v>
      </c>
      <c r="X35"/>
      <c r="Y35" s="165" t="s">
        <v>111</v>
      </c>
      <c r="Z35" s="165" t="s">
        <v>112</v>
      </c>
      <c r="AA35" s="165" t="s">
        <v>113</v>
      </c>
      <c r="AB35" s="165" t="s">
        <v>114</v>
      </c>
      <c r="AC35" s="165" t="s">
        <v>115</v>
      </c>
      <c r="AD35" s="165" t="s">
        <v>116</v>
      </c>
      <c r="AE35" s="165" t="s">
        <v>117</v>
      </c>
      <c r="AF35" s="165" t="s">
        <v>118</v>
      </c>
      <c r="AG35" s="165" t="s">
        <v>122</v>
      </c>
      <c r="AH35" s="165" t="s">
        <v>123</v>
      </c>
      <c r="AI35" s="165" t="s">
        <v>124</v>
      </c>
      <c r="AJ35" s="165" t="s">
        <v>125</v>
      </c>
      <c r="AK35" s="50" t="s">
        <v>126</v>
      </c>
      <c r="AL35" s="50" t="s">
        <v>127</v>
      </c>
    </row>
    <row r="36" spans="2:39">
      <c r="B36" s="17" t="s">
        <v>19</v>
      </c>
      <c r="C36" s="147">
        <v>3600.8678324399993</v>
      </c>
      <c r="D36" s="147">
        <v>3873.4079050099981</v>
      </c>
      <c r="E36" s="147">
        <v>3873.4079050099981</v>
      </c>
      <c r="F36" s="147">
        <v>3961.5784412100106</v>
      </c>
      <c r="G36" s="147">
        <v>3961.5784412100106</v>
      </c>
      <c r="H36" s="147">
        <v>4057.4881989000005</v>
      </c>
      <c r="I36" s="147">
        <v>4057.4881989000005</v>
      </c>
      <c r="J36" s="147">
        <v>4145.8118565099994</v>
      </c>
      <c r="K36" s="147">
        <v>4044.9261160499973</v>
      </c>
      <c r="L36" s="147">
        <v>4044.9261160499973</v>
      </c>
      <c r="M36" s="147">
        <v>4327.4476809499947</v>
      </c>
      <c r="N36" s="147">
        <v>4327.4476809499947</v>
      </c>
      <c r="O36" s="147">
        <v>4756.641954159998</v>
      </c>
      <c r="P36" s="147">
        <v>4756.641954159998</v>
      </c>
      <c r="Q36" s="147">
        <v>5084.8251733199904</v>
      </c>
      <c r="R36" s="147">
        <v>5391.6251089399984</v>
      </c>
      <c r="S36" s="147">
        <v>5391.6251089399984</v>
      </c>
      <c r="T36" s="147">
        <v>5536.3467810299999</v>
      </c>
      <c r="U36" s="147">
        <v>5536.3467810299999</v>
      </c>
      <c r="V36" s="147">
        <v>5708.7987621800003</v>
      </c>
      <c r="W36" s="147">
        <v>5708.7987621800003</v>
      </c>
      <c r="X36" s="352"/>
      <c r="Y36" s="117">
        <v>0.15133685806533428</v>
      </c>
      <c r="Z36" s="117">
        <v>4.4280957556303756E-2</v>
      </c>
      <c r="AA36" s="117">
        <v>4.4280957556303756E-2</v>
      </c>
      <c r="AB36" s="117">
        <v>9.2354410033651704E-2</v>
      </c>
      <c r="AC36" s="117">
        <v>9.2354410033651704E-2</v>
      </c>
      <c r="AD36" s="117">
        <v>0.17231196271859536</v>
      </c>
      <c r="AE36" s="117">
        <v>0.17231196271859536</v>
      </c>
      <c r="AF36" s="117">
        <v>0.22649684773695089</v>
      </c>
      <c r="AG36" s="117">
        <v>0.33293537490002334</v>
      </c>
      <c r="AH36" s="117">
        <v>0.33293537490002334</v>
      </c>
      <c r="AI36" s="117">
        <v>0.27935614459343805</v>
      </c>
      <c r="AJ36" s="117">
        <v>0.27935614459343805</v>
      </c>
      <c r="AK36" s="329">
        <v>0.2001741600894047</v>
      </c>
      <c r="AL36" s="329">
        <v>0.2001741600894047</v>
      </c>
      <c r="AM36" s="316"/>
    </row>
    <row r="37" spans="2:39">
      <c r="B37" s="57" t="s">
        <v>20</v>
      </c>
      <c r="C37" s="148">
        <v>766.18599089999975</v>
      </c>
      <c r="D37" s="148">
        <v>847.26835471999982</v>
      </c>
      <c r="E37" s="148">
        <v>847.26835471999982</v>
      </c>
      <c r="F37" s="148">
        <v>309.84890248999983</v>
      </c>
      <c r="G37" s="148">
        <v>309.84890248999983</v>
      </c>
      <c r="H37" s="148">
        <v>456.46929788999967</v>
      </c>
      <c r="I37" s="148">
        <v>456.46929788999967</v>
      </c>
      <c r="J37" s="148">
        <v>589.00878139999998</v>
      </c>
      <c r="K37" s="148">
        <v>336.30009566000001</v>
      </c>
      <c r="L37" s="148">
        <v>336.30009566000001</v>
      </c>
      <c r="M37" s="148">
        <v>271.02178308999999</v>
      </c>
      <c r="N37" s="148">
        <v>271.02178308999999</v>
      </c>
      <c r="O37" s="148">
        <v>351.60963387000015</v>
      </c>
      <c r="P37" s="148">
        <v>351.60963387000015</v>
      </c>
      <c r="Q37" s="148">
        <v>256.08408111</v>
      </c>
      <c r="R37" s="148">
        <v>270.22250279999997</v>
      </c>
      <c r="S37" s="148">
        <v>270.22250279999997</v>
      </c>
      <c r="T37" s="148">
        <v>209.75845468</v>
      </c>
      <c r="U37" s="148">
        <v>209.75845468</v>
      </c>
      <c r="V37" s="148">
        <v>315.9121457</v>
      </c>
      <c r="W37" s="148">
        <v>315.9121457</v>
      </c>
      <c r="X37"/>
      <c r="Y37" s="126">
        <v>-0.2312456917828512</v>
      </c>
      <c r="Z37" s="126">
        <v>-0.60307723782373712</v>
      </c>
      <c r="AA37" s="126">
        <v>-0.60307723782373712</v>
      </c>
      <c r="AB37" s="126">
        <v>-0.12530984969763759</v>
      </c>
      <c r="AC37" s="126">
        <v>-0.12530984969763759</v>
      </c>
      <c r="AD37" s="126">
        <v>-0.22971898549301487</v>
      </c>
      <c r="AE37" s="126">
        <v>-0.22971898549301487</v>
      </c>
      <c r="AF37" s="126">
        <v>-0.56522875516164583</v>
      </c>
      <c r="AG37" s="126">
        <v>-0.19648401446428548</v>
      </c>
      <c r="AH37" s="126">
        <v>-0.19648401446428548</v>
      </c>
      <c r="AI37" s="126">
        <v>-0.22604577282135241</v>
      </c>
      <c r="AJ37" s="126">
        <v>-0.22604577282135241</v>
      </c>
      <c r="AK37" s="89">
        <v>-0.10152591036000602</v>
      </c>
      <c r="AL37" s="89">
        <v>-0.10152591036000602</v>
      </c>
      <c r="AM37" s="316"/>
    </row>
    <row r="38" spans="2:39">
      <c r="B38" s="32" t="s">
        <v>22</v>
      </c>
      <c r="C38" s="41">
        <v>2028.3532523099998</v>
      </c>
      <c r="D38" s="41">
        <v>2235.6057667499999</v>
      </c>
      <c r="E38" s="41">
        <v>2235.6057667499999</v>
      </c>
      <c r="F38" s="41">
        <v>2888.7158400700005</v>
      </c>
      <c r="G38" s="41">
        <v>2888.7158400700005</v>
      </c>
      <c r="H38" s="41">
        <v>2830.2316132199999</v>
      </c>
      <c r="I38" s="41">
        <v>2830.2316132199999</v>
      </c>
      <c r="J38" s="41">
        <v>2790.0217569899987</v>
      </c>
      <c r="K38" s="41">
        <v>2918.0053465300002</v>
      </c>
      <c r="L38" s="41">
        <v>2918.0053465300002</v>
      </c>
      <c r="M38" s="41">
        <v>3272.4233371300002</v>
      </c>
      <c r="N38" s="41">
        <v>3272.4233371300002</v>
      </c>
      <c r="O38" s="41">
        <v>3610.7869999999998</v>
      </c>
      <c r="P38" s="41">
        <v>3610.7869999999998</v>
      </c>
      <c r="Q38" s="41">
        <v>3969.7887074599998</v>
      </c>
      <c r="R38" s="41">
        <v>4255.2111698499994</v>
      </c>
      <c r="S38" s="41">
        <v>4255.2111698500003</v>
      </c>
      <c r="T38" s="41">
        <v>4418.50100355</v>
      </c>
      <c r="U38" s="41">
        <v>4418.50100355</v>
      </c>
      <c r="V38" s="41">
        <v>4510.6763143099997</v>
      </c>
      <c r="W38" s="41">
        <v>4510.6763143099997</v>
      </c>
      <c r="X38"/>
      <c r="Y38" s="92">
        <v>0.37551077644516268</v>
      </c>
      <c r="Z38" s="92">
        <v>0.30524146516764228</v>
      </c>
      <c r="AA38" s="92">
        <v>0.30524146516764228</v>
      </c>
      <c r="AB38" s="92">
        <v>0.1328297826104978</v>
      </c>
      <c r="AC38" s="92">
        <v>0.1328297826104978</v>
      </c>
      <c r="AD38" s="92">
        <v>0.27579205289561076</v>
      </c>
      <c r="AE38" s="92">
        <v>0.27579205289561076</v>
      </c>
      <c r="AF38" s="92">
        <v>0.42285224031470886</v>
      </c>
      <c r="AG38" s="92">
        <v>0.45826023756610385</v>
      </c>
      <c r="AH38" s="92">
        <v>0.45826023756610418</v>
      </c>
      <c r="AI38" s="92">
        <v>0.35022292299905788</v>
      </c>
      <c r="AJ38" s="92">
        <v>0.35022292299905788</v>
      </c>
      <c r="AK38" s="365">
        <v>0.24922248648563317</v>
      </c>
      <c r="AL38" s="365">
        <v>0.24922248648563317</v>
      </c>
      <c r="AM38" s="316"/>
    </row>
    <row r="39" spans="2:39">
      <c r="B39" s="57" t="s">
        <v>74</v>
      </c>
      <c r="C39" s="148">
        <v>426.25168971999989</v>
      </c>
      <c r="D39" s="148">
        <v>423.49399062999987</v>
      </c>
      <c r="E39" s="148">
        <v>423.49399062999987</v>
      </c>
      <c r="F39" s="148">
        <v>406.81715983999993</v>
      </c>
      <c r="G39" s="148">
        <v>406.81715983999993</v>
      </c>
      <c r="H39" s="148">
        <v>408.08740499999999</v>
      </c>
      <c r="I39" s="148">
        <v>408.08740499999999</v>
      </c>
      <c r="J39" s="148">
        <v>412.41449999999998</v>
      </c>
      <c r="K39" s="148">
        <v>443.62537428000002</v>
      </c>
      <c r="L39" s="148">
        <v>443.62537428000002</v>
      </c>
      <c r="M39" s="148">
        <v>441.81373212</v>
      </c>
      <c r="N39" s="148">
        <v>441.81373212</v>
      </c>
      <c r="O39" s="148">
        <v>447.84362399999998</v>
      </c>
      <c r="P39" s="148">
        <v>447.84362399999998</v>
      </c>
      <c r="Q39" s="148">
        <v>510.08972209000001</v>
      </c>
      <c r="R39" s="148">
        <v>502.05715546999983</v>
      </c>
      <c r="S39" s="148">
        <v>502.05715547</v>
      </c>
      <c r="T39" s="148">
        <v>523.62587295000003</v>
      </c>
      <c r="U39" s="148">
        <v>523.62587295000003</v>
      </c>
      <c r="V39" s="148">
        <v>492.8816040300004</v>
      </c>
      <c r="W39" s="148">
        <v>492.8816040300004</v>
      </c>
      <c r="X39" s="407"/>
      <c r="Y39" s="92">
        <v>-3.2462486492638686E-2</v>
      </c>
      <c r="Z39" s="92">
        <v>4.7536409241727882E-2</v>
      </c>
      <c r="AA39" s="92">
        <v>4.7536409241727882E-2</v>
      </c>
      <c r="AB39" s="92">
        <v>8.6025309978969719E-2</v>
      </c>
      <c r="AC39" s="92">
        <v>8.6025309978969719E-2</v>
      </c>
      <c r="AD39" s="92">
        <v>9.7420842968677229E-2</v>
      </c>
      <c r="AE39" s="92">
        <v>9.7420842968677229E-2</v>
      </c>
      <c r="AF39" s="92">
        <v>0.23683750714390508</v>
      </c>
      <c r="AG39" s="92">
        <v>0.13171424489600952</v>
      </c>
      <c r="AH39" s="92">
        <v>0.13171424489600991</v>
      </c>
      <c r="AI39" s="92">
        <v>0.18517337710947213</v>
      </c>
      <c r="AJ39" s="92">
        <v>0.18517337710947213</v>
      </c>
      <c r="AK39" s="365">
        <v>0.10056630845323911</v>
      </c>
      <c r="AL39" s="365">
        <v>0.10056630845323911</v>
      </c>
      <c r="AM39" s="316"/>
    </row>
    <row r="40" spans="2:39">
      <c r="B40" s="57" t="s">
        <v>68</v>
      </c>
      <c r="C40" s="148">
        <v>78.744169999999997</v>
      </c>
      <c r="D40" s="148">
        <v>65.721462000000002</v>
      </c>
      <c r="E40" s="148">
        <v>65.721462000000002</v>
      </c>
      <c r="F40" s="148">
        <v>65.675297</v>
      </c>
      <c r="G40" s="148">
        <v>65.675297</v>
      </c>
      <c r="H40" s="148">
        <v>59.494095000000002</v>
      </c>
      <c r="I40" s="148">
        <v>59.494095000000002</v>
      </c>
      <c r="J40" s="148">
        <v>59.066882999999997</v>
      </c>
      <c r="K40" s="148">
        <v>59.215764</v>
      </c>
      <c r="L40" s="148">
        <v>59.215764</v>
      </c>
      <c r="M40" s="148">
        <v>58.482748000000001</v>
      </c>
      <c r="N40" s="148">
        <v>58.482748000000001</v>
      </c>
      <c r="O40" s="148">
        <v>49.406976</v>
      </c>
      <c r="P40" s="148">
        <v>49.406976</v>
      </c>
      <c r="Q40" s="148">
        <v>48.862491759999997</v>
      </c>
      <c r="R40" s="148">
        <v>49.902295050000006</v>
      </c>
      <c r="S40" s="148">
        <v>49.902295049999999</v>
      </c>
      <c r="T40" s="148">
        <v>50.669657170000001</v>
      </c>
      <c r="U40" s="148">
        <v>50.669657170000001</v>
      </c>
      <c r="V40" s="148">
        <v>50.605434850000002</v>
      </c>
      <c r="W40" s="148">
        <v>50.605434850000002</v>
      </c>
      <c r="X40" s="148"/>
      <c r="Y40" s="92">
        <v>-0.24988881081608963</v>
      </c>
      <c r="Z40" s="92">
        <v>-9.898894215104348E-2</v>
      </c>
      <c r="AA40" s="92">
        <v>-9.898894215104348E-2</v>
      </c>
      <c r="AB40" s="92">
        <v>-0.10951680964609874</v>
      </c>
      <c r="AC40" s="92">
        <v>-0.10951680964609874</v>
      </c>
      <c r="AD40" s="92">
        <v>-0.16954823835878166</v>
      </c>
      <c r="AE40" s="92">
        <v>-0.16954823835878166</v>
      </c>
      <c r="AF40" s="92">
        <v>-0.17275994130247233</v>
      </c>
      <c r="AG40" s="92">
        <v>-0.15728022946727485</v>
      </c>
      <c r="AH40" s="92">
        <v>-0.15728022946727499</v>
      </c>
      <c r="AI40" s="92">
        <v>-0.13359650661422406</v>
      </c>
      <c r="AJ40" s="92">
        <v>-0.13359650661422406</v>
      </c>
      <c r="AK40" s="365">
        <v>2.425687518297015E-2</v>
      </c>
      <c r="AL40" s="365">
        <v>2.425687518297015E-2</v>
      </c>
      <c r="AM40" s="316"/>
    </row>
    <row r="41" spans="2:39">
      <c r="B41" s="30" t="s">
        <v>27</v>
      </c>
      <c r="C41" s="149">
        <v>301.33272951000032</v>
      </c>
      <c r="D41" s="149">
        <v>301.31833091000021</v>
      </c>
      <c r="E41" s="149">
        <v>301.31833091000021</v>
      </c>
      <c r="F41" s="149">
        <v>290.52124181000028</v>
      </c>
      <c r="G41" s="149">
        <v>290.52124181000028</v>
      </c>
      <c r="H41" s="149">
        <v>303.20578009999997</v>
      </c>
      <c r="I41" s="149">
        <v>303.20578009999997</v>
      </c>
      <c r="J41" s="149">
        <v>295.29982394000007</v>
      </c>
      <c r="K41" s="149">
        <v>287.77953573999997</v>
      </c>
      <c r="L41" s="149">
        <v>287.77953573999997</v>
      </c>
      <c r="M41" s="149">
        <v>283.70608061000098</v>
      </c>
      <c r="N41" s="149">
        <v>283.70608061000098</v>
      </c>
      <c r="O41" s="149">
        <v>296.99466601000006</v>
      </c>
      <c r="P41" s="149">
        <v>296.99466601000006</v>
      </c>
      <c r="Q41" s="149">
        <v>300.0001709</v>
      </c>
      <c r="R41" s="149">
        <v>314.23198577000045</v>
      </c>
      <c r="S41" s="149">
        <v>314.23198576999999</v>
      </c>
      <c r="T41" s="148">
        <v>333.79179268000001</v>
      </c>
      <c r="U41" s="148">
        <v>333.79179268000001</v>
      </c>
      <c r="V41" s="148">
        <v>338.72326328999998</v>
      </c>
      <c r="W41" s="148">
        <v>338.72326328999998</v>
      </c>
      <c r="X41"/>
      <c r="Y41" s="92">
        <v>-2.0020744443560484E-2</v>
      </c>
      <c r="Z41" s="92">
        <v>-4.4931867002954096E-2</v>
      </c>
      <c r="AA41" s="92">
        <v>-4.4931867002954096E-2</v>
      </c>
      <c r="AB41" s="92">
        <v>-2.3458392087062546E-2</v>
      </c>
      <c r="AC41" s="92">
        <v>-2.3458392087062546E-2</v>
      </c>
      <c r="AD41" s="92">
        <v>-2.0484814266902924E-2</v>
      </c>
      <c r="AE41" s="92">
        <v>-2.0484814266902924E-2</v>
      </c>
      <c r="AF41" s="92">
        <v>1.5917202039900182E-2</v>
      </c>
      <c r="AG41" s="92">
        <v>9.1919149017946358E-2</v>
      </c>
      <c r="AH41" s="92">
        <v>9.1919149017944776E-2</v>
      </c>
      <c r="AI41" s="92">
        <v>0.17654084805764092</v>
      </c>
      <c r="AJ41" s="92">
        <v>0.17654084805764092</v>
      </c>
      <c r="AK41" s="365">
        <v>0.14050285091179004</v>
      </c>
      <c r="AL41" s="365">
        <v>0.14050285091179004</v>
      </c>
      <c r="AM41" s="316"/>
    </row>
    <row r="42" spans="2:39">
      <c r="B42" s="17" t="s">
        <v>24</v>
      </c>
      <c r="C42" s="147">
        <v>3600.8678324600019</v>
      </c>
      <c r="D42" s="147">
        <v>3873.4079053700038</v>
      </c>
      <c r="E42" s="147">
        <v>3873.4079053700038</v>
      </c>
      <c r="F42" s="147">
        <v>3961.5784411400036</v>
      </c>
      <c r="G42" s="147">
        <v>3961.5784411400036</v>
      </c>
      <c r="H42" s="147">
        <v>4057.4881989000005</v>
      </c>
      <c r="I42" s="147">
        <v>4057.4881989000005</v>
      </c>
      <c r="J42" s="147">
        <v>4145.8118562999953</v>
      </c>
      <c r="K42" s="147">
        <v>4044.9261160499973</v>
      </c>
      <c r="L42" s="147">
        <v>4044.9261160499973</v>
      </c>
      <c r="M42" s="147">
        <v>4327.4476804899969</v>
      </c>
      <c r="N42" s="147">
        <v>4327.4476804899969</v>
      </c>
      <c r="O42" s="147">
        <v>4756.6419543499969</v>
      </c>
      <c r="P42" s="147">
        <v>4756.6419543499969</v>
      </c>
      <c r="Q42" s="147">
        <v>5084.8251733199904</v>
      </c>
      <c r="R42" s="147">
        <v>5391.6251093499995</v>
      </c>
      <c r="S42" s="147">
        <v>5391.6251093499995</v>
      </c>
      <c r="T42" s="147">
        <v>5536.3467812600002</v>
      </c>
      <c r="U42" s="147">
        <v>5536.3467812600002</v>
      </c>
      <c r="V42" s="147">
        <v>5708.7987623400004</v>
      </c>
      <c r="W42" s="147">
        <v>5708.7987623400004</v>
      </c>
      <c r="X42"/>
      <c r="Y42" s="117">
        <v>0.15133685800061827</v>
      </c>
      <c r="Z42" s="117">
        <v>4.4280957459245263E-2</v>
      </c>
      <c r="AA42" s="117">
        <v>4.4280957459245263E-2</v>
      </c>
      <c r="AB42" s="117">
        <v>9.2354409936840437E-2</v>
      </c>
      <c r="AC42" s="117">
        <v>9.2354409936840437E-2</v>
      </c>
      <c r="AD42" s="117">
        <v>0.1723119627654221</v>
      </c>
      <c r="AE42" s="117">
        <v>0.1723119627654221</v>
      </c>
      <c r="AF42" s="117">
        <v>0.2264968477990785</v>
      </c>
      <c r="AG42" s="117">
        <v>0.33293537500138515</v>
      </c>
      <c r="AH42" s="117">
        <v>0.33293537500138515</v>
      </c>
      <c r="AI42" s="117">
        <v>0.27935614478257986</v>
      </c>
      <c r="AJ42" s="117">
        <v>0.27935614478257986</v>
      </c>
      <c r="AK42" s="331">
        <v>0.20017416007510214</v>
      </c>
      <c r="AL42" s="331">
        <v>0.20017416007510214</v>
      </c>
      <c r="AM42" s="316"/>
    </row>
    <row r="43" spans="2:39">
      <c r="B43" s="57" t="s">
        <v>29</v>
      </c>
      <c r="C43" s="148">
        <v>150.26229699999999</v>
      </c>
      <c r="D43" s="148">
        <v>198.866917</v>
      </c>
      <c r="E43" s="148">
        <v>198.866917</v>
      </c>
      <c r="F43" s="148">
        <v>265.693288</v>
      </c>
      <c r="G43" s="148">
        <v>265.693288</v>
      </c>
      <c r="H43" s="148">
        <v>360.89050500000002</v>
      </c>
      <c r="I43" s="148">
        <v>360.89050500000002</v>
      </c>
      <c r="J43" s="148">
        <v>357.77601299999998</v>
      </c>
      <c r="K43" s="148">
        <v>102.878798</v>
      </c>
      <c r="L43" s="148">
        <v>102.878798</v>
      </c>
      <c r="M43" s="148">
        <v>92.780215999999996</v>
      </c>
      <c r="N43" s="148">
        <v>92.780215999999996</v>
      </c>
      <c r="O43" s="148">
        <v>80.227689799999993</v>
      </c>
      <c r="P43" s="148">
        <v>80.227689799999993</v>
      </c>
      <c r="Q43" s="148">
        <v>48.255290549999998</v>
      </c>
      <c r="R43" s="148">
        <v>56.188300900000002</v>
      </c>
      <c r="S43" s="148">
        <v>56.188300900000002</v>
      </c>
      <c r="T43" s="148">
        <v>57.929852840000002</v>
      </c>
      <c r="U43" s="148">
        <v>57.929852840000002</v>
      </c>
      <c r="V43" s="148">
        <v>148.03898745000001</v>
      </c>
      <c r="W43" s="148">
        <v>148.03898745000001</v>
      </c>
      <c r="X43"/>
      <c r="Y43" s="126">
        <v>1.3810098750187481</v>
      </c>
      <c r="Z43" s="126">
        <v>-0.48267515003513628</v>
      </c>
      <c r="AA43" s="126">
        <v>-0.48267515003513628</v>
      </c>
      <c r="AB43" s="126">
        <v>-0.65079954898973591</v>
      </c>
      <c r="AC43" s="126">
        <v>-0.65079954898973591</v>
      </c>
      <c r="AD43" s="126">
        <v>-0.77769520481011267</v>
      </c>
      <c r="AE43" s="126">
        <v>-0.77769520481011267</v>
      </c>
      <c r="AF43" s="126">
        <v>-0.86512429901218679</v>
      </c>
      <c r="AG43" s="126">
        <v>-0.45383983879749451</v>
      </c>
      <c r="AH43" s="126">
        <v>-0.45383983879749451</v>
      </c>
      <c r="AI43" s="126">
        <v>-0.37562278535760252</v>
      </c>
      <c r="AJ43" s="126">
        <v>-0.37562278535760252</v>
      </c>
      <c r="AK43" s="89">
        <v>0.84523557663254589</v>
      </c>
      <c r="AL43" s="89">
        <v>0.84523557663254589</v>
      </c>
      <c r="AM43" s="316"/>
    </row>
    <row r="44" spans="2:39">
      <c r="B44" s="57" t="s">
        <v>30</v>
      </c>
      <c r="C44" s="148">
        <v>2474.9767081500004</v>
      </c>
      <c r="D44" s="148">
        <v>2751.6371950400007</v>
      </c>
      <c r="E44" s="148">
        <v>2751.6371950400007</v>
      </c>
      <c r="F44" s="148">
        <v>2784.3733772699993</v>
      </c>
      <c r="G44" s="148">
        <v>2784.3733772699993</v>
      </c>
      <c r="H44" s="148">
        <v>2763.4629615099998</v>
      </c>
      <c r="I44" s="148">
        <v>2763.4629615099998</v>
      </c>
      <c r="J44" s="148">
        <v>2692.8593841999996</v>
      </c>
      <c r="K44" s="148">
        <v>2852.0710712599998</v>
      </c>
      <c r="L44" s="148">
        <v>2852.0710712599998</v>
      </c>
      <c r="M44" s="148">
        <v>3158.4709447300002</v>
      </c>
      <c r="N44" s="148">
        <v>3158.4709447300002</v>
      </c>
      <c r="O44" s="148">
        <v>3499.84160359</v>
      </c>
      <c r="P44" s="148">
        <v>3499.84160359</v>
      </c>
      <c r="Q44" s="148">
        <v>3864.5360004499998</v>
      </c>
      <c r="R44" s="148">
        <v>4144.4666085400004</v>
      </c>
      <c r="S44" s="148">
        <v>4144.4666085400004</v>
      </c>
      <c r="T44" s="148">
        <v>4279.5255695899996</v>
      </c>
      <c r="U44" s="148">
        <v>4279.5255695899996</v>
      </c>
      <c r="V44" s="148">
        <v>4334.8963981400002</v>
      </c>
      <c r="W44" s="148">
        <v>4334.8963981400002</v>
      </c>
      <c r="X44"/>
      <c r="Y44" s="92">
        <v>8.803423294147382E-2</v>
      </c>
      <c r="Z44" s="92">
        <v>3.6499679681986232E-2</v>
      </c>
      <c r="AA44" s="92">
        <v>3.6499679681986232E-2</v>
      </c>
      <c r="AB44" s="92">
        <v>0.13435610701995473</v>
      </c>
      <c r="AC44" s="92">
        <v>0.13435610701995473</v>
      </c>
      <c r="AD44" s="92">
        <v>0.26646951753521286</v>
      </c>
      <c r="AE44" s="92">
        <v>0.26646951753521286</v>
      </c>
      <c r="AF44" s="92">
        <v>0.43510501258426626</v>
      </c>
      <c r="AG44" s="92">
        <v>0.45314282322881971</v>
      </c>
      <c r="AH44" s="92">
        <v>0.45314282322881971</v>
      </c>
      <c r="AI44" s="92">
        <v>0.35493586753758533</v>
      </c>
      <c r="AJ44" s="92">
        <v>0.35493586753758533</v>
      </c>
      <c r="AK44" s="365">
        <v>0.23859788217084854</v>
      </c>
      <c r="AL44" s="365">
        <v>0.23859788217084854</v>
      </c>
      <c r="AM44" s="316"/>
    </row>
    <row r="45" spans="2:39">
      <c r="B45" s="57" t="s">
        <v>31</v>
      </c>
      <c r="C45" s="148">
        <v>207.79886112999998</v>
      </c>
      <c r="D45" s="148">
        <v>202.15273705000004</v>
      </c>
      <c r="E45" s="148">
        <v>202.15273705000004</v>
      </c>
      <c r="F45" s="148">
        <v>182.04911972999997</v>
      </c>
      <c r="G45" s="148">
        <v>182.04911972999997</v>
      </c>
      <c r="H45" s="148">
        <v>195.95466632000003</v>
      </c>
      <c r="I45" s="148">
        <v>195.95466632000003</v>
      </c>
      <c r="J45" s="148">
        <v>223.30406488000003</v>
      </c>
      <c r="K45" s="148">
        <v>214.97409435</v>
      </c>
      <c r="L45" s="148">
        <v>214.97409435</v>
      </c>
      <c r="M45" s="148">
        <v>205.48999512</v>
      </c>
      <c r="N45" s="148">
        <v>205.48999512</v>
      </c>
      <c r="O45" s="148">
        <v>269.01495775999996</v>
      </c>
      <c r="P45" s="148">
        <v>269.01495775999996</v>
      </c>
      <c r="Q45" s="148">
        <v>218.36015599999999</v>
      </c>
      <c r="R45" s="148">
        <v>218.38220760000002</v>
      </c>
      <c r="S45" s="148">
        <v>218.38220759999999</v>
      </c>
      <c r="T45" s="148">
        <v>237.284873</v>
      </c>
      <c r="U45" s="148">
        <v>237.284873</v>
      </c>
      <c r="V45" s="148">
        <v>226.25240425999999</v>
      </c>
      <c r="W45" s="148">
        <v>226.25240425999999</v>
      </c>
      <c r="X45"/>
      <c r="Y45" s="92">
        <v>7.4616403890201868E-2</v>
      </c>
      <c r="Z45" s="92">
        <v>6.3424109349698055E-2</v>
      </c>
      <c r="AA45" s="92">
        <v>6.3424109349698055E-2</v>
      </c>
      <c r="AB45" s="92">
        <v>0.12876126742477842</v>
      </c>
      <c r="AC45" s="92">
        <v>0.12876126742477842</v>
      </c>
      <c r="AD45" s="92">
        <v>0.37284282539457475</v>
      </c>
      <c r="AE45" s="92">
        <v>0.37284282539457475</v>
      </c>
      <c r="AF45" s="92">
        <v>-2.2139806915995076E-2</v>
      </c>
      <c r="AG45" s="92">
        <v>1.5853599757239836E-2</v>
      </c>
      <c r="AH45" s="92">
        <v>1.5853599757239704E-2</v>
      </c>
      <c r="AI45" s="92">
        <v>0.15472713336448685</v>
      </c>
      <c r="AJ45" s="92">
        <v>0.15472713336448685</v>
      </c>
      <c r="AK45" s="365">
        <v>-0.15895976140535029</v>
      </c>
      <c r="AL45" s="365">
        <v>-0.15895976140535029</v>
      </c>
      <c r="AM45" s="316"/>
    </row>
    <row r="46" spans="2:39">
      <c r="B46" s="57" t="s">
        <v>186</v>
      </c>
      <c r="C46" s="148">
        <v>281.16482517000003</v>
      </c>
      <c r="D46" s="148">
        <v>233.52738633999999</v>
      </c>
      <c r="E46" s="148">
        <v>233.52738633999999</v>
      </c>
      <c r="F46" s="148">
        <v>232.61488829000001</v>
      </c>
      <c r="G46" s="148">
        <v>232.61488829000001</v>
      </c>
      <c r="H46" s="148">
        <v>207.34929758999999</v>
      </c>
      <c r="I46" s="148">
        <v>207.34929758999999</v>
      </c>
      <c r="J46" s="148">
        <v>205.43760536000002</v>
      </c>
      <c r="K46" s="148">
        <v>206.62302116999999</v>
      </c>
      <c r="L46" s="148">
        <v>206.62302116999999</v>
      </c>
      <c r="M46" s="148">
        <v>205.63395152999999</v>
      </c>
      <c r="N46" s="148">
        <v>205.63395152999999</v>
      </c>
      <c r="O46" s="148">
        <v>171.78939739999998</v>
      </c>
      <c r="P46" s="148">
        <v>171.78939739999998</v>
      </c>
      <c r="Q46" s="148">
        <v>169.37428783999999</v>
      </c>
      <c r="R46" s="148">
        <v>175.62550231999998</v>
      </c>
      <c r="S46" s="148">
        <v>175.62550232000001</v>
      </c>
      <c r="T46" s="148">
        <v>178.92163939</v>
      </c>
      <c r="U46" s="148">
        <v>178.92163939</v>
      </c>
      <c r="V46" s="148">
        <v>182.84852720999999</v>
      </c>
      <c r="W46" s="148">
        <v>182.84852720999999</v>
      </c>
      <c r="X46" s="407"/>
      <c r="Y46" s="92">
        <v>-0.26933390321571427</v>
      </c>
      <c r="Z46" s="92">
        <v>-0.11520860825645982</v>
      </c>
      <c r="AA46" s="92">
        <v>-0.11520860825645982</v>
      </c>
      <c r="AB46" s="92">
        <v>-0.11598972429642164</v>
      </c>
      <c r="AC46" s="92">
        <v>-0.11598972429642164</v>
      </c>
      <c r="AD46" s="92">
        <v>-0.17149756764700505</v>
      </c>
      <c r="AE46" s="92">
        <v>-0.17149756764700505</v>
      </c>
      <c r="AF46" s="92">
        <v>-0.1755438954655075</v>
      </c>
      <c r="AG46" s="92">
        <v>-0.15001967677404476</v>
      </c>
      <c r="AH46" s="92">
        <v>-0.15001967677404462</v>
      </c>
      <c r="AI46" s="92">
        <v>-0.12990224591440058</v>
      </c>
      <c r="AJ46" s="92">
        <v>-0.12990224591440058</v>
      </c>
      <c r="AK46" s="365">
        <v>6.4376090593353474E-2</v>
      </c>
      <c r="AL46" s="365">
        <v>6.4376090593353474E-2</v>
      </c>
      <c r="AM46" s="316"/>
    </row>
    <row r="47" spans="2:39">
      <c r="B47" s="57" t="s">
        <v>61</v>
      </c>
      <c r="C47" s="148">
        <v>308.30108946000018</v>
      </c>
      <c r="D47" s="148">
        <v>295.59906187000013</v>
      </c>
      <c r="E47" s="148">
        <v>295.59906187000013</v>
      </c>
      <c r="F47" s="148">
        <v>297.09700063999986</v>
      </c>
      <c r="G47" s="148">
        <v>297.09700063999986</v>
      </c>
      <c r="H47" s="148">
        <v>304.90129291</v>
      </c>
      <c r="I47" s="148">
        <v>304.90129291</v>
      </c>
      <c r="J47" s="148">
        <v>425.39380055999999</v>
      </c>
      <c r="K47" s="148">
        <v>435.15327363</v>
      </c>
      <c r="L47" s="148">
        <v>435.15327363</v>
      </c>
      <c r="M47" s="148">
        <v>426.71164809999999</v>
      </c>
      <c r="N47" s="148">
        <v>426.71164809999999</v>
      </c>
      <c r="O47" s="148">
        <v>482.51545392999998</v>
      </c>
      <c r="P47" s="148">
        <v>482.51545392999998</v>
      </c>
      <c r="Q47" s="148">
        <v>497.90468148999997</v>
      </c>
      <c r="R47" s="148">
        <v>524.98361566999995</v>
      </c>
      <c r="S47" s="148">
        <v>524.98361566999995</v>
      </c>
      <c r="T47" s="148">
        <v>506.50439010000002</v>
      </c>
      <c r="U47" s="148">
        <v>506.50439010000002</v>
      </c>
      <c r="V47" s="148">
        <v>508.49916830000001</v>
      </c>
      <c r="W47" s="148">
        <v>508.49916830000001</v>
      </c>
      <c r="X47"/>
      <c r="Y47" s="92">
        <v>0.37979986157392975</v>
      </c>
      <c r="Z47" s="92">
        <v>0.47210640953039845</v>
      </c>
      <c r="AA47" s="92">
        <v>0.47210640953039845</v>
      </c>
      <c r="AB47" s="92">
        <v>0.43627046782965528</v>
      </c>
      <c r="AC47" s="92">
        <v>0.43627046782965528</v>
      </c>
      <c r="AD47" s="92">
        <v>0.58253003562181582</v>
      </c>
      <c r="AE47" s="92">
        <v>0.58253003562181582</v>
      </c>
      <c r="AF47" s="92">
        <v>0.17045589483096529</v>
      </c>
      <c r="AG47" s="92">
        <v>0.20643379582243579</v>
      </c>
      <c r="AH47" s="92">
        <v>0.20643379582243579</v>
      </c>
      <c r="AI47" s="92">
        <v>0.18699452512086245</v>
      </c>
      <c r="AJ47" s="92">
        <v>0.18699452512086245</v>
      </c>
      <c r="AK47" s="365">
        <v>5.3850532989912381E-2</v>
      </c>
      <c r="AL47" s="365">
        <v>5.3850532989912381E-2</v>
      </c>
      <c r="AM47" s="316"/>
    </row>
    <row r="48" spans="2:39" ht="15" thickBot="1">
      <c r="B48" s="58" t="s">
        <v>28</v>
      </c>
      <c r="C48" s="150">
        <v>178.36405154999989</v>
      </c>
      <c r="D48" s="150">
        <v>191.62460806999999</v>
      </c>
      <c r="E48" s="150">
        <v>191.62460806999999</v>
      </c>
      <c r="F48" s="150">
        <v>199.75076720999999</v>
      </c>
      <c r="G48" s="150">
        <v>199.75076720999999</v>
      </c>
      <c r="H48" s="150">
        <v>224.92947551000012</v>
      </c>
      <c r="I48" s="150">
        <v>224.92947551000012</v>
      </c>
      <c r="J48" s="150">
        <v>241.04098830000021</v>
      </c>
      <c r="K48" s="150">
        <v>233.22585763999999</v>
      </c>
      <c r="L48" s="150">
        <v>233.22585763999999</v>
      </c>
      <c r="M48" s="150">
        <v>238.36092500999999</v>
      </c>
      <c r="N48" s="150">
        <v>238.36092500999999</v>
      </c>
      <c r="O48" s="150">
        <v>253.25285186999994</v>
      </c>
      <c r="P48" s="150">
        <v>253.25285186999994</v>
      </c>
      <c r="Q48" s="150">
        <v>286.39475674000101</v>
      </c>
      <c r="R48" s="150">
        <v>271.9788743200001</v>
      </c>
      <c r="S48" s="150">
        <v>271.97887431999999</v>
      </c>
      <c r="T48" s="150">
        <v>276.18045692999999</v>
      </c>
      <c r="U48" s="150">
        <v>276.18045692999999</v>
      </c>
      <c r="V48" s="150">
        <v>308.26327699000001</v>
      </c>
      <c r="W48" s="150">
        <v>308.26327699000001</v>
      </c>
      <c r="X48"/>
      <c r="Y48" s="132">
        <v>0.35139892935449729</v>
      </c>
      <c r="Z48" s="132">
        <v>0.2170976368275371</v>
      </c>
      <c r="AA48" s="132">
        <v>0.2170976368275371</v>
      </c>
      <c r="AB48" s="132">
        <v>0.19329166210114601</v>
      </c>
      <c r="AC48" s="132">
        <v>0.19329166210114601</v>
      </c>
      <c r="AD48" s="132">
        <v>0.12592114170799548</v>
      </c>
      <c r="AE48" s="132">
        <v>0.12592114170799548</v>
      </c>
      <c r="AF48" s="132">
        <v>0.18815790940731372</v>
      </c>
      <c r="AG48" s="132">
        <v>0.16616089258772515</v>
      </c>
      <c r="AH48" s="132">
        <v>0.16616089258772468</v>
      </c>
      <c r="AI48" s="132">
        <v>0.15866498218369207</v>
      </c>
      <c r="AJ48" s="132">
        <v>0.15866498218369207</v>
      </c>
      <c r="AK48" s="79">
        <v>0.21721542211196132</v>
      </c>
      <c r="AL48" s="79">
        <v>0.21721542211196132</v>
      </c>
      <c r="AM48" s="316"/>
    </row>
    <row r="49" spans="2:39">
      <c r="B49" s="35" t="s">
        <v>187</v>
      </c>
      <c r="C49" s="354"/>
      <c r="D49" s="354"/>
      <c r="E49" s="354"/>
      <c r="F49" s="354"/>
      <c r="G49" s="354"/>
      <c r="H49" s="354"/>
      <c r="I49" s="354"/>
      <c r="J49" s="354"/>
      <c r="K49" s="354"/>
      <c r="L49" s="409"/>
      <c r="M49" s="409"/>
      <c r="N49" s="409"/>
      <c r="O49" s="409"/>
      <c r="P49" s="409"/>
      <c r="Q49" s="409"/>
      <c r="R49" s="409"/>
      <c r="S49" s="409"/>
      <c r="T49" s="409"/>
      <c r="U49" s="409"/>
      <c r="V49" s="409"/>
      <c r="W49" s="409"/>
      <c r="X49"/>
      <c r="Y49" s="21"/>
      <c r="Z49" s="21"/>
      <c r="AA49" s="21"/>
      <c r="AB49" s="21"/>
      <c r="AC49" s="21"/>
      <c r="AD49" s="21"/>
      <c r="AE49" s="21"/>
      <c r="AF49" s="21"/>
      <c r="AG49" s="21"/>
      <c r="AH49" s="21"/>
      <c r="AI49" s="21"/>
      <c r="AJ49" s="21"/>
      <c r="AK49" s="21"/>
      <c r="AL49" s="21"/>
      <c r="AM49" s="21"/>
    </row>
    <row r="50" spans="2:39" ht="15" thickBot="1">
      <c r="B50" s="35"/>
      <c r="C50" s="18"/>
      <c r="D50" s="18"/>
      <c r="E50" s="18"/>
      <c r="F50" s="18"/>
      <c r="G50" s="18"/>
      <c r="H50" s="18"/>
      <c r="I50" s="18"/>
      <c r="J50" s="18"/>
      <c r="K50" s="18"/>
      <c r="L50" s="18"/>
      <c r="M50" s="18"/>
      <c r="N50" s="18"/>
      <c r="O50" s="18"/>
      <c r="P50" s="18"/>
      <c r="Q50" s="18"/>
      <c r="R50" s="18"/>
      <c r="S50" s="18"/>
      <c r="T50" s="18"/>
      <c r="U50" s="18"/>
      <c r="V50" s="42"/>
      <c r="W50" s="42"/>
      <c r="X50"/>
      <c r="Y50" s="21"/>
      <c r="Z50" s="21"/>
      <c r="AA50" s="21"/>
      <c r="AB50" s="21"/>
      <c r="AC50" s="21"/>
      <c r="AD50" s="21"/>
      <c r="AE50" s="21"/>
      <c r="AF50" s="21"/>
      <c r="AG50" s="21"/>
      <c r="AH50" s="21"/>
      <c r="AI50" s="21"/>
      <c r="AJ50" s="21"/>
      <c r="AK50" s="21"/>
      <c r="AL50" s="21"/>
    </row>
    <row r="51" spans="2:39" s="156" customFormat="1">
      <c r="B51" s="40" t="s">
        <v>141</v>
      </c>
      <c r="C51" s="165" t="s">
        <v>75</v>
      </c>
      <c r="D51" s="165" t="s">
        <v>92</v>
      </c>
      <c r="E51" s="165" t="s">
        <v>98</v>
      </c>
      <c r="F51" s="165" t="s">
        <v>99</v>
      </c>
      <c r="G51" s="165" t="s">
        <v>100</v>
      </c>
      <c r="H51" s="165" t="s">
        <v>101</v>
      </c>
      <c r="I51" s="165" t="s">
        <v>95</v>
      </c>
      <c r="J51" s="165" t="s">
        <v>76</v>
      </c>
      <c r="K51" s="165" t="s">
        <v>93</v>
      </c>
      <c r="L51" s="165" t="s">
        <v>102</v>
      </c>
      <c r="M51" s="165" t="s">
        <v>103</v>
      </c>
      <c r="N51" s="165" t="s">
        <v>104</v>
      </c>
      <c r="O51" s="165" t="s">
        <v>105</v>
      </c>
      <c r="P51" s="165" t="s">
        <v>96</v>
      </c>
      <c r="Q51" s="165" t="s">
        <v>78</v>
      </c>
      <c r="R51" s="165" t="s">
        <v>94</v>
      </c>
      <c r="S51" s="165" t="s">
        <v>106</v>
      </c>
      <c r="T51" s="165" t="s">
        <v>107</v>
      </c>
      <c r="U51" s="50" t="s">
        <v>108</v>
      </c>
      <c r="V51" s="50" t="s">
        <v>109</v>
      </c>
      <c r="W51" s="50" t="s">
        <v>97</v>
      </c>
      <c r="X51"/>
      <c r="Y51" s="165" t="s">
        <v>111</v>
      </c>
      <c r="Z51" s="165" t="s">
        <v>112</v>
      </c>
      <c r="AA51" s="165" t="s">
        <v>113</v>
      </c>
      <c r="AB51" s="165" t="s">
        <v>114</v>
      </c>
      <c r="AC51" s="165" t="s">
        <v>115</v>
      </c>
      <c r="AD51" s="165" t="s">
        <v>116</v>
      </c>
      <c r="AE51" s="165" t="s">
        <v>117</v>
      </c>
      <c r="AF51" s="165" t="s">
        <v>118</v>
      </c>
      <c r="AG51" s="165" t="s">
        <v>122</v>
      </c>
      <c r="AH51" s="165" t="s">
        <v>123</v>
      </c>
      <c r="AI51" s="165" t="s">
        <v>124</v>
      </c>
      <c r="AJ51" s="165" t="s">
        <v>125</v>
      </c>
      <c r="AK51" s="50" t="s">
        <v>126</v>
      </c>
      <c r="AL51" s="50" t="s">
        <v>127</v>
      </c>
    </row>
    <row r="52" spans="2:39">
      <c r="B52" s="59" t="s">
        <v>20</v>
      </c>
      <c r="C52" s="87">
        <v>766.18599089999975</v>
      </c>
      <c r="D52" s="87">
        <v>847.26835472000027</v>
      </c>
      <c r="E52" s="87">
        <v>847.26835472000027</v>
      </c>
      <c r="F52" s="87">
        <v>309.83490248999971</v>
      </c>
      <c r="G52" s="87">
        <v>309.83490248999971</v>
      </c>
      <c r="H52" s="87">
        <v>456.46929788999967</v>
      </c>
      <c r="I52" s="87">
        <v>456.46929788999967</v>
      </c>
      <c r="J52" s="87">
        <v>589.00878139999998</v>
      </c>
      <c r="K52" s="87">
        <v>336.30009565999995</v>
      </c>
      <c r="L52" s="87">
        <v>336.30009565999995</v>
      </c>
      <c r="M52" s="87">
        <v>271.0217830900001</v>
      </c>
      <c r="N52" s="87">
        <v>271.0217830900001</v>
      </c>
      <c r="O52" s="87">
        <v>351.60963387000015</v>
      </c>
      <c r="P52" s="87">
        <v>351.60963387000015</v>
      </c>
      <c r="Q52" s="87">
        <v>256.08408111</v>
      </c>
      <c r="R52" s="87">
        <v>270.22250279999997</v>
      </c>
      <c r="S52" s="87">
        <v>270.22250279999997</v>
      </c>
      <c r="T52" s="87">
        <v>209.75845468</v>
      </c>
      <c r="U52" s="87">
        <v>209.75845468</v>
      </c>
      <c r="V52" s="148">
        <v>315.9121457</v>
      </c>
      <c r="W52" s="148">
        <v>315.9121457</v>
      </c>
      <c r="X52" s="313"/>
      <c r="Y52" s="126">
        <v>-0.2312456917828512</v>
      </c>
      <c r="Z52" s="126">
        <v>-0.60307723782373746</v>
      </c>
      <c r="AA52" s="126">
        <v>-0.60307723782373746</v>
      </c>
      <c r="AB52" s="126">
        <v>-0.12527032651285097</v>
      </c>
      <c r="AC52" s="126">
        <v>-0.12527032651285097</v>
      </c>
      <c r="AD52" s="126">
        <v>-0.22971898549301487</v>
      </c>
      <c r="AE52" s="126">
        <v>-0.22971898549301487</v>
      </c>
      <c r="AF52" s="126">
        <v>-0.56522875516164583</v>
      </c>
      <c r="AG52" s="126">
        <v>-0.19648401446428537</v>
      </c>
      <c r="AH52" s="126">
        <v>-0.19648401446428537</v>
      </c>
      <c r="AI52" s="126">
        <v>-0.22604577282135274</v>
      </c>
      <c r="AJ52" s="126">
        <v>-0.22604577282135274</v>
      </c>
      <c r="AK52" s="89">
        <v>-0.10152591036000602</v>
      </c>
      <c r="AL52" s="89">
        <v>-0.10152591036000602</v>
      </c>
    </row>
    <row r="53" spans="2:39">
      <c r="B53" s="29" t="s">
        <v>62</v>
      </c>
      <c r="C53" s="22">
        <v>142.19133394999997</v>
      </c>
      <c r="D53" s="22">
        <v>199.81464654000007</v>
      </c>
      <c r="E53" s="22">
        <v>199.81464654000007</v>
      </c>
      <c r="F53" s="22">
        <v>263.84131001000003</v>
      </c>
      <c r="G53" s="22">
        <v>263.84131001000003</v>
      </c>
      <c r="H53" s="22">
        <v>364.76617563000002</v>
      </c>
      <c r="I53" s="22">
        <v>364.76617563000002</v>
      </c>
      <c r="J53" s="22">
        <v>457.69927738000024</v>
      </c>
      <c r="K53" s="22">
        <v>214.30375014000032</v>
      </c>
      <c r="L53" s="22">
        <v>214.30375014000032</v>
      </c>
      <c r="M53" s="22">
        <v>196.54436243000012</v>
      </c>
      <c r="N53" s="22">
        <v>196.54436243000012</v>
      </c>
      <c r="O53" s="22">
        <v>187.96252740000003</v>
      </c>
      <c r="P53" s="22">
        <v>187.96252740000003</v>
      </c>
      <c r="Q53" s="22">
        <v>115.90676044817501</v>
      </c>
      <c r="R53" s="22">
        <v>175.08254676999994</v>
      </c>
      <c r="S53" s="22">
        <v>175.08254676999994</v>
      </c>
      <c r="T53" s="22">
        <v>149.11049842</v>
      </c>
      <c r="U53" s="22">
        <v>149.11049842</v>
      </c>
      <c r="V53" s="22">
        <v>220.78919999999999</v>
      </c>
      <c r="W53" s="22">
        <v>220.78919999999999</v>
      </c>
      <c r="X53" s="313"/>
      <c r="Y53" s="95" t="s">
        <v>198</v>
      </c>
      <c r="Z53" s="95">
        <v>7.2512720418118778E-2</v>
      </c>
      <c r="AA53" s="95">
        <v>7.2512720418118778E-2</v>
      </c>
      <c r="AB53" s="95">
        <v>-0.2550660000037494</v>
      </c>
      <c r="AC53" s="95">
        <v>-0.2550660000037494</v>
      </c>
      <c r="AD53" s="95">
        <v>-0.48470406534990923</v>
      </c>
      <c r="AE53" s="95">
        <v>-0.48470406534990923</v>
      </c>
      <c r="AF53" s="95">
        <v>-0.7467621947937999</v>
      </c>
      <c r="AG53" s="95">
        <v>-0.1830168783531691</v>
      </c>
      <c r="AH53" s="95">
        <v>-0.1830168783531691</v>
      </c>
      <c r="AI53" s="95">
        <v>-0.24133922450659884</v>
      </c>
      <c r="AJ53" s="95">
        <v>-0.24133922450659884</v>
      </c>
      <c r="AK53" s="364">
        <v>0.17464477124284494</v>
      </c>
      <c r="AL53" s="364">
        <v>0.17464477124284494</v>
      </c>
    </row>
    <row r="54" spans="2:39">
      <c r="B54" s="59" t="s">
        <v>177</v>
      </c>
      <c r="C54" s="87">
        <v>454.3504355</v>
      </c>
      <c r="D54" s="87">
        <v>508.90045845999987</v>
      </c>
      <c r="E54" s="87">
        <v>508.90045845999987</v>
      </c>
      <c r="F54" s="87">
        <v>-107.04502240000002</v>
      </c>
      <c r="G54" s="87">
        <v>-107.04502240000002</v>
      </c>
      <c r="H54" s="87">
        <v>-120.15937308853542</v>
      </c>
      <c r="I54" s="87">
        <v>-120.15937308853542</v>
      </c>
      <c r="J54" s="87">
        <v>-153.91445953490836</v>
      </c>
      <c r="K54" s="87">
        <v>-130.49136452000042</v>
      </c>
      <c r="L54" s="87">
        <v>-130.49136452000042</v>
      </c>
      <c r="M54" s="87">
        <v>-186.15010019999997</v>
      </c>
      <c r="N54" s="87">
        <v>-186.15010019999997</v>
      </c>
      <c r="O54" s="87">
        <v>-180.72874254000004</v>
      </c>
      <c r="P54" s="87">
        <v>-180.72874254000004</v>
      </c>
      <c r="Q54" s="87">
        <v>-180.4</v>
      </c>
      <c r="R54" s="87">
        <v>-188.49042320999993</v>
      </c>
      <c r="S54" s="87">
        <v>-188.49042320999993</v>
      </c>
      <c r="T54" s="87">
        <v>-217.55100341570201</v>
      </c>
      <c r="U54" s="87">
        <v>-217.55100341570201</v>
      </c>
      <c r="V54" s="87">
        <v>-245.00189</v>
      </c>
      <c r="W54" s="87">
        <v>-245.00189</v>
      </c>
      <c r="X54" s="313"/>
      <c r="Y54" s="95">
        <v>-1.3387571519889263</v>
      </c>
      <c r="Z54" s="95">
        <v>-1.2564182490911573</v>
      </c>
      <c r="AA54" s="95">
        <v>-1.2564182490911573</v>
      </c>
      <c r="AB54" s="95">
        <v>-0.73898884811667742</v>
      </c>
      <c r="AC54" s="95">
        <v>-0.73898884811667742</v>
      </c>
      <c r="AD54" s="95">
        <v>-0.50407527847899225</v>
      </c>
      <c r="AE54" s="95">
        <v>-0.50407527847899225</v>
      </c>
      <c r="AF54" s="95">
        <v>-0.17207961191641405</v>
      </c>
      <c r="AG54" s="95">
        <v>-0.44446664270347175</v>
      </c>
      <c r="AH54" s="95">
        <v>-0.44446664270347175</v>
      </c>
      <c r="AI54" s="95">
        <v>0.16868593238448359</v>
      </c>
      <c r="AJ54" s="95">
        <v>0.16868593238448359</v>
      </c>
      <c r="AK54" s="364">
        <v>0.35563323551468096</v>
      </c>
      <c r="AL54" s="364">
        <v>0.35563323551468096</v>
      </c>
    </row>
    <row r="55" spans="2:39">
      <c r="B55" s="29" t="s">
        <v>63</v>
      </c>
      <c r="C55" s="22">
        <v>26.7599036000002</v>
      </c>
      <c r="D55" s="22">
        <v>33.633266569999748</v>
      </c>
      <c r="E55" s="22">
        <v>33.633266569999748</v>
      </c>
      <c r="F55" s="22">
        <v>34.172713999999743</v>
      </c>
      <c r="G55" s="22">
        <v>34.172713999999743</v>
      </c>
      <c r="H55" s="22">
        <v>45.670322829999613</v>
      </c>
      <c r="I55" s="22">
        <v>45.670322829999613</v>
      </c>
      <c r="J55" s="22">
        <v>44.627769970000024</v>
      </c>
      <c r="K55" s="22">
        <v>29.961866069999871</v>
      </c>
      <c r="L55" s="22">
        <v>29.961866069999871</v>
      </c>
      <c r="M55" s="22">
        <v>33.45741842999999</v>
      </c>
      <c r="N55" s="22">
        <v>33.45741842999999</v>
      </c>
      <c r="O55" s="22">
        <v>36.380319620000023</v>
      </c>
      <c r="P55" s="22">
        <v>36.380319620000023</v>
      </c>
      <c r="Q55" s="22">
        <v>38.327537030000002</v>
      </c>
      <c r="R55" s="22">
        <v>39.987758619999951</v>
      </c>
      <c r="S55" s="22">
        <v>39.987758619999951</v>
      </c>
      <c r="T55" s="22">
        <v>43.588120069999903</v>
      </c>
      <c r="U55" s="22">
        <v>43.588120069999903</v>
      </c>
      <c r="V55" s="22">
        <v>45.728921459999903</v>
      </c>
      <c r="W55" s="22">
        <v>45.728921459999903</v>
      </c>
      <c r="X55" s="313"/>
      <c r="Y55" s="95">
        <v>0.66771041619147276</v>
      </c>
      <c r="Z55" s="95">
        <v>-0.10915979547685974</v>
      </c>
      <c r="AA55" s="95">
        <v>-0.10915979547685974</v>
      </c>
      <c r="AB55" s="95">
        <v>-2.0931775275436385E-2</v>
      </c>
      <c r="AC55" s="95">
        <v>-2.0931775275436385E-2</v>
      </c>
      <c r="AD55" s="95">
        <v>-0.20341444146519663</v>
      </c>
      <c r="AE55" s="95">
        <v>-0.20341444146519663</v>
      </c>
      <c r="AF55" s="95">
        <v>-0.14117292762410505</v>
      </c>
      <c r="AG55" s="95">
        <v>0.33462176643392638</v>
      </c>
      <c r="AH55" s="95">
        <v>0.33462176643392638</v>
      </c>
      <c r="AI55" s="95">
        <v>0.30279388295290888</v>
      </c>
      <c r="AJ55" s="95">
        <v>0.30279388295290888</v>
      </c>
      <c r="AK55" s="364">
        <v>0.2569686560659159</v>
      </c>
      <c r="AL55" s="364">
        <v>0.2569686560659159</v>
      </c>
    </row>
    <row r="56" spans="2:39">
      <c r="B56" s="17" t="s">
        <v>73</v>
      </c>
      <c r="C56" s="19">
        <v>142.88431784999952</v>
      </c>
      <c r="D56" s="19">
        <v>104.91998315000056</v>
      </c>
      <c r="E56" s="19">
        <v>104.91998315000056</v>
      </c>
      <c r="F56" s="19">
        <v>118.86590087999997</v>
      </c>
      <c r="G56" s="19">
        <v>118.86590087999997</v>
      </c>
      <c r="H56" s="19">
        <v>166.19217251853544</v>
      </c>
      <c r="I56" s="19">
        <v>166.19217251853544</v>
      </c>
      <c r="J56" s="19">
        <v>240.59619358490809</v>
      </c>
      <c r="K56" s="19">
        <v>222.52584397000015</v>
      </c>
      <c r="L56" s="19">
        <v>222.52584397000015</v>
      </c>
      <c r="M56" s="19">
        <v>227.17010242999993</v>
      </c>
      <c r="N56" s="19">
        <v>227.17010242999993</v>
      </c>
      <c r="O56" s="19">
        <v>307.99552939000017</v>
      </c>
      <c r="P56" s="19">
        <v>307.99552939000017</v>
      </c>
      <c r="Q56" s="19">
        <v>282.26604624752702</v>
      </c>
      <c r="R56" s="19">
        <v>243.64262062</v>
      </c>
      <c r="S56" s="19">
        <v>243.64262062</v>
      </c>
      <c r="T56" s="19">
        <v>234.61083960570201</v>
      </c>
      <c r="U56" s="19">
        <v>234.61083960570201</v>
      </c>
      <c r="V56" s="19">
        <v>294.39591424000002</v>
      </c>
      <c r="W56" s="19">
        <v>294.39591424000002</v>
      </c>
      <c r="X56" s="313"/>
      <c r="Y56" s="158">
        <v>0.68385304423321569</v>
      </c>
      <c r="Z56" s="158">
        <v>1.1209100238975682</v>
      </c>
      <c r="AA56" s="158">
        <v>1.1209100238975682</v>
      </c>
      <c r="AB56" s="158">
        <v>0.91114609613178732</v>
      </c>
      <c r="AC56" s="158">
        <v>0.91114609613178732</v>
      </c>
      <c r="AD56" s="158">
        <v>0.8532493120616097</v>
      </c>
      <c r="AE56" s="158">
        <v>0.8532493120616097</v>
      </c>
      <c r="AF56" s="158">
        <v>0.173194147595329</v>
      </c>
      <c r="AG56" s="158">
        <v>9.4895838942854249E-2</v>
      </c>
      <c r="AH56" s="158">
        <v>9.4895838942854249E-2</v>
      </c>
      <c r="AI56" s="158">
        <v>3.2754033634311064E-2</v>
      </c>
      <c r="AJ56" s="158">
        <v>3.2754033634311064E-2</v>
      </c>
      <c r="AK56" s="329">
        <v>-4.4155235554668049E-2</v>
      </c>
      <c r="AL56" s="329">
        <v>-4.4155235554668049E-2</v>
      </c>
    </row>
    <row r="57" spans="2:39">
      <c r="B57" s="59" t="s">
        <v>64</v>
      </c>
      <c r="C57" s="87">
        <v>86.154538000000002</v>
      </c>
      <c r="D57" s="87">
        <v>77.150737050000046</v>
      </c>
      <c r="E57" s="87">
        <v>77.150737050000046</v>
      </c>
      <c r="F57" s="87">
        <v>70.122133000000005</v>
      </c>
      <c r="G57" s="87">
        <v>70.122133000000005</v>
      </c>
      <c r="H57" s="87">
        <v>70.078167320000034</v>
      </c>
      <c r="I57" s="87">
        <v>70.078167320000034</v>
      </c>
      <c r="J57" s="87">
        <v>105.12813199999999</v>
      </c>
      <c r="K57" s="87">
        <v>97.952388999999997</v>
      </c>
      <c r="L57" s="87">
        <v>97.952388999999997</v>
      </c>
      <c r="M57" s="87">
        <v>91.069067999999987</v>
      </c>
      <c r="N57" s="87">
        <v>91.069067999999987</v>
      </c>
      <c r="O57" s="87">
        <v>150.75515200000001</v>
      </c>
      <c r="P57" s="87">
        <v>150.75515200000001</v>
      </c>
      <c r="Q57" s="87">
        <v>97.078936999999996</v>
      </c>
      <c r="R57" s="87">
        <v>80.929918999999998</v>
      </c>
      <c r="S57" s="87">
        <v>80.929918999999998</v>
      </c>
      <c r="T57" s="87">
        <v>79.792044000000004</v>
      </c>
      <c r="U57" s="87">
        <v>79.792044000000004</v>
      </c>
      <c r="V57" s="87">
        <v>69.896856</v>
      </c>
      <c r="W57" s="87">
        <v>69.896856</v>
      </c>
      <c r="X57" s="345"/>
      <c r="Y57" s="95">
        <v>0.22022744756637186</v>
      </c>
      <c r="Z57" s="95">
        <v>0.26962350257935658</v>
      </c>
      <c r="AA57" s="95">
        <v>0.26962350257935658</v>
      </c>
      <c r="AB57" s="95">
        <v>0.29872073343804273</v>
      </c>
      <c r="AC57" s="95">
        <v>0.29872073343804273</v>
      </c>
      <c r="AD57" s="95">
        <v>1.1512427873805866</v>
      </c>
      <c r="AE57" s="95">
        <v>1.1512427873805866</v>
      </c>
      <c r="AF57" s="95">
        <v>-7.6565566674389282E-2</v>
      </c>
      <c r="AG57" s="95">
        <v>-0.17378310191086813</v>
      </c>
      <c r="AH57" s="95">
        <v>-0.17378310191086813</v>
      </c>
      <c r="AI57" s="95">
        <v>-0.12382935553924834</v>
      </c>
      <c r="AJ57" s="95">
        <v>-0.12382935553924834</v>
      </c>
      <c r="AK57" s="364">
        <v>-0.53635510911096429</v>
      </c>
      <c r="AL57" s="364">
        <v>-0.53635510911096429</v>
      </c>
    </row>
    <row r="58" spans="2:39">
      <c r="B58" s="59" t="s">
        <v>65</v>
      </c>
      <c r="C58" s="87">
        <v>121.644324</v>
      </c>
      <c r="D58" s="87">
        <v>125.002</v>
      </c>
      <c r="E58" s="87">
        <v>125.002</v>
      </c>
      <c r="F58" s="87">
        <v>111.926987</v>
      </c>
      <c r="G58" s="87">
        <v>111.926987</v>
      </c>
      <c r="H58" s="87">
        <v>125.876499</v>
      </c>
      <c r="I58" s="87">
        <v>125.876499</v>
      </c>
      <c r="J58" s="87">
        <v>118.175933</v>
      </c>
      <c r="K58" s="87">
        <v>117.02170500000001</v>
      </c>
      <c r="L58" s="87">
        <v>117.02170500000001</v>
      </c>
      <c r="M58" s="87">
        <v>114.420929</v>
      </c>
      <c r="N58" s="87">
        <v>114.420929</v>
      </c>
      <c r="O58" s="87">
        <v>118.259805</v>
      </c>
      <c r="P58" s="87">
        <v>118.259805</v>
      </c>
      <c r="Q58" s="87">
        <v>121.281218</v>
      </c>
      <c r="R58" s="87">
        <v>137.45228899999998</v>
      </c>
      <c r="S58" s="87">
        <v>137.45228900000001</v>
      </c>
      <c r="T58" s="87">
        <v>157.492829</v>
      </c>
      <c r="U58" s="87">
        <v>157.492829</v>
      </c>
      <c r="V58" s="87">
        <v>156.355549</v>
      </c>
      <c r="W58" s="87">
        <v>156.355549</v>
      </c>
      <c r="X58" s="347"/>
      <c r="Y58" s="95">
        <v>-2.8512559287188748E-2</v>
      </c>
      <c r="Z58" s="95">
        <v>-6.3841338538583259E-2</v>
      </c>
      <c r="AA58" s="95">
        <v>-6.3841338538583259E-2</v>
      </c>
      <c r="AB58" s="95">
        <v>2.2281864873214215E-2</v>
      </c>
      <c r="AC58" s="95">
        <v>2.2281864873214215E-2</v>
      </c>
      <c r="AD58" s="95">
        <v>-6.050926154214057E-2</v>
      </c>
      <c r="AE58" s="95">
        <v>-6.050926154214057E-2</v>
      </c>
      <c r="AF58" s="95">
        <v>2.6276796985389528E-2</v>
      </c>
      <c r="AG58" s="95">
        <v>0.17458798775833906</v>
      </c>
      <c r="AH58" s="95">
        <v>0.17458798775833931</v>
      </c>
      <c r="AI58" s="95">
        <v>0.37643375540151403</v>
      </c>
      <c r="AJ58" s="95">
        <v>0.37643375540151403</v>
      </c>
      <c r="AK58" s="364">
        <v>0.32213602922818962</v>
      </c>
      <c r="AL58" s="364">
        <v>0.32213602922818962</v>
      </c>
    </row>
    <row r="59" spans="2:39" ht="15" thickBot="1">
      <c r="B59" s="56" t="s">
        <v>18</v>
      </c>
      <c r="C59" s="54">
        <v>-64.914543279999904</v>
      </c>
      <c r="D59" s="54">
        <v>-97.232753899999949</v>
      </c>
      <c r="E59" s="54">
        <v>-97.232753899999949</v>
      </c>
      <c r="F59" s="54">
        <v>-63.169218849999886</v>
      </c>
      <c r="G59" s="54">
        <v>-63.169218849999886</v>
      </c>
      <c r="H59" s="54">
        <v>-29.76249380146459</v>
      </c>
      <c r="I59" s="54">
        <v>-29.76249380146459</v>
      </c>
      <c r="J59" s="54">
        <v>17.29212870490807</v>
      </c>
      <c r="K59" s="54">
        <v>7.5517499700001594</v>
      </c>
      <c r="L59" s="54">
        <v>7.5517499700001594</v>
      </c>
      <c r="M59" s="54">
        <v>21.680105429999941</v>
      </c>
      <c r="N59" s="54">
        <v>21.680105429999941</v>
      </c>
      <c r="O59" s="54">
        <v>38.980571630000192</v>
      </c>
      <c r="P59" s="54">
        <v>38.980571630000192</v>
      </c>
      <c r="Q59" s="54">
        <v>63.905890027526702</v>
      </c>
      <c r="R59" s="54">
        <v>25.260413019999977</v>
      </c>
      <c r="S59" s="54">
        <v>25.260413019999977</v>
      </c>
      <c r="T59" s="54">
        <v>-2.6740333942980499</v>
      </c>
      <c r="U59" s="54">
        <v>-2.6740333942980499</v>
      </c>
      <c r="V59" s="54">
        <v>68.143509979999905</v>
      </c>
      <c r="W59" s="54">
        <v>68.143509979999905</v>
      </c>
      <c r="X59" s="313"/>
      <c r="Y59" s="167">
        <v>1.2663829679941037</v>
      </c>
      <c r="Z59" s="167">
        <v>1.0776667292357762</v>
      </c>
      <c r="AA59" s="167">
        <v>1.0776667292357762</v>
      </c>
      <c r="AB59" s="167">
        <v>1.3432067995249553</v>
      </c>
      <c r="AC59" s="167">
        <v>1.3432067995249553</v>
      </c>
      <c r="AD59" s="167" t="s">
        <v>198</v>
      </c>
      <c r="AE59" s="167" t="s">
        <v>198</v>
      </c>
      <c r="AF59" s="167" t="s">
        <v>198</v>
      </c>
      <c r="AG59" s="167" t="s">
        <v>198</v>
      </c>
      <c r="AH59" s="167" t="s">
        <v>198</v>
      </c>
      <c r="AI59" s="167" t="s">
        <v>199</v>
      </c>
      <c r="AJ59" s="167" t="s">
        <v>199</v>
      </c>
      <c r="AK59" s="90">
        <v>0.74814034608859759</v>
      </c>
      <c r="AL59" s="90">
        <v>0.74814034608859759</v>
      </c>
    </row>
    <row r="60" spans="2:39" ht="15" thickBot="1">
      <c r="B60" s="36"/>
      <c r="C60" s="18"/>
      <c r="D60" s="18"/>
      <c r="E60" s="18"/>
      <c r="F60" s="18"/>
      <c r="G60" s="18"/>
      <c r="H60" s="18"/>
      <c r="I60" s="18"/>
      <c r="J60" s="18"/>
      <c r="K60" s="18"/>
      <c r="L60" s="18"/>
      <c r="M60" s="18"/>
      <c r="N60" s="18"/>
      <c r="O60" s="18"/>
      <c r="P60" s="18"/>
      <c r="Q60" s="18"/>
      <c r="R60" s="42"/>
      <c r="S60" s="18"/>
      <c r="T60" s="42"/>
      <c r="U60" s="18"/>
      <c r="V60" s="18"/>
      <c r="W60" s="18"/>
      <c r="X60"/>
      <c r="Y60" s="21"/>
      <c r="Z60" s="21"/>
      <c r="AA60" s="21"/>
      <c r="AB60" s="21"/>
      <c r="AC60" s="21"/>
      <c r="AD60" s="21"/>
      <c r="AE60" s="21"/>
      <c r="AF60" s="21"/>
      <c r="AG60" s="21"/>
      <c r="AH60" s="21"/>
      <c r="AI60" s="21"/>
      <c r="AJ60" s="21"/>
      <c r="AK60" s="21"/>
      <c r="AL60" s="21"/>
    </row>
    <row r="61" spans="2:39" s="156" customFormat="1">
      <c r="B61" s="40" t="s">
        <v>138</v>
      </c>
      <c r="C61" s="165" t="s">
        <v>75</v>
      </c>
      <c r="D61" s="165" t="s">
        <v>92</v>
      </c>
      <c r="E61" s="165" t="s">
        <v>98</v>
      </c>
      <c r="F61" s="165" t="s">
        <v>99</v>
      </c>
      <c r="G61" s="165" t="s">
        <v>100</v>
      </c>
      <c r="H61" s="165" t="s">
        <v>101</v>
      </c>
      <c r="I61" s="165" t="s">
        <v>95</v>
      </c>
      <c r="J61" s="165" t="s">
        <v>76</v>
      </c>
      <c r="K61" s="165" t="s">
        <v>93</v>
      </c>
      <c r="L61" s="165" t="s">
        <v>102</v>
      </c>
      <c r="M61" s="165" t="s">
        <v>103</v>
      </c>
      <c r="N61" s="165" t="s">
        <v>104</v>
      </c>
      <c r="O61" s="165" t="s">
        <v>105</v>
      </c>
      <c r="P61" s="165" t="s">
        <v>96</v>
      </c>
      <c r="Q61" s="165" t="s">
        <v>78</v>
      </c>
      <c r="R61" s="165" t="s">
        <v>94</v>
      </c>
      <c r="S61" s="165" t="s">
        <v>106</v>
      </c>
      <c r="T61" s="165" t="s">
        <v>107</v>
      </c>
      <c r="U61" s="50" t="s">
        <v>108</v>
      </c>
      <c r="V61" s="50" t="s">
        <v>109</v>
      </c>
      <c r="W61" s="50" t="s">
        <v>97</v>
      </c>
      <c r="X61"/>
      <c r="Y61" s="165" t="s">
        <v>111</v>
      </c>
      <c r="Z61" s="165" t="s">
        <v>112</v>
      </c>
      <c r="AA61" s="165" t="s">
        <v>113</v>
      </c>
      <c r="AB61" s="165" t="s">
        <v>114</v>
      </c>
      <c r="AC61" s="165" t="s">
        <v>115</v>
      </c>
      <c r="AD61" s="165" t="s">
        <v>116</v>
      </c>
      <c r="AE61" s="165" t="s">
        <v>117</v>
      </c>
      <c r="AF61" s="165" t="s">
        <v>118</v>
      </c>
      <c r="AG61" s="165" t="s">
        <v>122</v>
      </c>
      <c r="AH61" s="165" t="s">
        <v>123</v>
      </c>
      <c r="AI61" s="165" t="s">
        <v>124</v>
      </c>
      <c r="AJ61" s="165" t="s">
        <v>125</v>
      </c>
      <c r="AK61" s="50" t="s">
        <v>126</v>
      </c>
      <c r="AL61" s="50" t="s">
        <v>127</v>
      </c>
    </row>
    <row r="62" spans="2:39">
      <c r="B62" s="25" t="s">
        <v>188</v>
      </c>
      <c r="C62" s="125">
        <v>234.74547160999995</v>
      </c>
      <c r="D62" s="125">
        <v>211.68367334000004</v>
      </c>
      <c r="E62" s="125">
        <v>446.42914495000002</v>
      </c>
      <c r="F62" s="125">
        <v>216.36129826999996</v>
      </c>
      <c r="G62" s="125">
        <v>662.79044322000004</v>
      </c>
      <c r="H62" s="125">
        <v>243.83455199999992</v>
      </c>
      <c r="I62" s="125">
        <v>906.62499521999996</v>
      </c>
      <c r="J62" s="125">
        <v>241.79137816999989</v>
      </c>
      <c r="K62" s="125">
        <v>238.61207091000006</v>
      </c>
      <c r="L62" s="125">
        <v>480.40344907999997</v>
      </c>
      <c r="M62" s="125">
        <v>235.01879003000016</v>
      </c>
      <c r="N62" s="125">
        <v>715.42223911000019</v>
      </c>
      <c r="O62" s="125">
        <v>269.7970853299999</v>
      </c>
      <c r="P62" s="125">
        <v>985.21932444000004</v>
      </c>
      <c r="Q62" s="125">
        <v>263.45106057999993</v>
      </c>
      <c r="R62" s="125">
        <v>260.86917521000004</v>
      </c>
      <c r="S62" s="125">
        <v>524.32023579000008</v>
      </c>
      <c r="T62" s="125">
        <v>267.94663317999999</v>
      </c>
      <c r="U62" s="26">
        <v>792.26686897000013</v>
      </c>
      <c r="V62" s="26">
        <v>315.01486241999999</v>
      </c>
      <c r="W62" s="26">
        <v>1107.28173139</v>
      </c>
      <c r="X62"/>
      <c r="Y62" s="126">
        <v>3.0015090436785172E-2</v>
      </c>
      <c r="Z62" s="126">
        <v>0.12721055499990508</v>
      </c>
      <c r="AA62" s="126">
        <v>7.6102343483432436E-2</v>
      </c>
      <c r="AB62" s="126">
        <v>8.6233036634478316E-2</v>
      </c>
      <c r="AC62" s="126">
        <v>7.9409406741445837E-2</v>
      </c>
      <c r="AD62" s="126">
        <v>0.10647602284847635</v>
      </c>
      <c r="AE62" s="126">
        <v>8.6688906256029832E-2</v>
      </c>
      <c r="AF62" s="126">
        <v>8.9580044474420625E-2</v>
      </c>
      <c r="AG62" s="126">
        <v>9.3277361095428141E-2</v>
      </c>
      <c r="AH62" s="126">
        <v>9.1416468374869636E-2</v>
      </c>
      <c r="AI62" s="126">
        <v>0.14010727885117857</v>
      </c>
      <c r="AJ62" s="126">
        <v>0.107411575513219</v>
      </c>
      <c r="AK62" s="89">
        <v>0.1675992052867894</v>
      </c>
      <c r="AL62" s="89">
        <v>0.12389363862648595</v>
      </c>
    </row>
    <row r="63" spans="2:39" outlineLevel="1">
      <c r="B63" s="51" t="s">
        <v>119</v>
      </c>
      <c r="C63" s="144">
        <v>199.11103425999997</v>
      </c>
      <c r="D63" s="144">
        <v>174.34362771000005</v>
      </c>
      <c r="E63" s="144">
        <v>373.45466197000002</v>
      </c>
      <c r="F63" s="144">
        <v>174.13019064999995</v>
      </c>
      <c r="G63" s="144">
        <v>547.58485261999999</v>
      </c>
      <c r="H63" s="144">
        <v>191.53948260000007</v>
      </c>
      <c r="I63" s="144">
        <v>739.12433522000003</v>
      </c>
      <c r="J63" s="144">
        <v>183.55988386999996</v>
      </c>
      <c r="K63" s="144">
        <v>190.16488987999998</v>
      </c>
      <c r="L63" s="144">
        <v>373.72477374999994</v>
      </c>
      <c r="M63" s="144">
        <v>193.10315120999999</v>
      </c>
      <c r="N63" s="144">
        <v>566.8279249599999</v>
      </c>
      <c r="O63" s="144">
        <v>227.24310944999999</v>
      </c>
      <c r="P63" s="144">
        <v>794.07103440999992</v>
      </c>
      <c r="Q63" s="144">
        <v>226.67347808000005</v>
      </c>
      <c r="R63" s="144">
        <v>224.35474563999998</v>
      </c>
      <c r="S63" s="144">
        <v>451.02822372000003</v>
      </c>
      <c r="T63" s="146">
        <v>227.59398838000001</v>
      </c>
      <c r="U63" s="145">
        <v>678.62221210000007</v>
      </c>
      <c r="V63" s="145">
        <v>271.01157589000002</v>
      </c>
      <c r="W63" s="145">
        <v>949.6337879900002</v>
      </c>
      <c r="X63"/>
      <c r="Y63" s="95">
        <v>-7.8102905988089291E-2</v>
      </c>
      <c r="Z63" s="95">
        <v>9.0747579236544959E-2</v>
      </c>
      <c r="AA63" s="95">
        <v>7.2327863996947709E-4</v>
      </c>
      <c r="AB63" s="95">
        <v>0.10895847807423309</v>
      </c>
      <c r="AC63" s="95">
        <v>3.5141717759226927E-2</v>
      </c>
      <c r="AD63" s="95">
        <v>0.18640348384234337</v>
      </c>
      <c r="AE63" s="95">
        <v>7.4340265327138805E-2</v>
      </c>
      <c r="AF63" s="95">
        <v>0.23487481742216521</v>
      </c>
      <c r="AG63" s="95">
        <v>0.17979057954165395</v>
      </c>
      <c r="AH63" s="95">
        <v>0.20684593422675154</v>
      </c>
      <c r="AI63" s="95">
        <v>0.17861353869099306</v>
      </c>
      <c r="AJ63" s="95">
        <v>0.19722791030080122</v>
      </c>
      <c r="AK63" s="364">
        <v>0.19260635249153868</v>
      </c>
      <c r="AL63" s="364">
        <v>0.19590533697729495</v>
      </c>
    </row>
    <row r="64" spans="2:39" outlineLevel="2">
      <c r="B64" s="139" t="s">
        <v>8</v>
      </c>
      <c r="C64" s="145">
        <v>61.348158339999998</v>
      </c>
      <c r="D64" s="145">
        <v>61.349500800000008</v>
      </c>
      <c r="E64" s="145">
        <v>122.69765914000001</v>
      </c>
      <c r="F64" s="145">
        <v>65.066620650000019</v>
      </c>
      <c r="G64" s="145">
        <v>187.76427979000005</v>
      </c>
      <c r="H64" s="145">
        <v>71.249894350000005</v>
      </c>
      <c r="I64" s="145">
        <v>259.01417414000002</v>
      </c>
      <c r="J64" s="145">
        <v>64.659679059999988</v>
      </c>
      <c r="K64" s="145">
        <v>76.687817780000003</v>
      </c>
      <c r="L64" s="145">
        <v>141.34749683999999</v>
      </c>
      <c r="M64" s="145">
        <v>88.140403359999979</v>
      </c>
      <c r="N64" s="145">
        <v>229.48790019999996</v>
      </c>
      <c r="O64" s="145">
        <v>111.09791213</v>
      </c>
      <c r="P64" s="145">
        <v>340.58581232999995</v>
      </c>
      <c r="Q64" s="145">
        <v>101.39582333000001</v>
      </c>
      <c r="R64" s="145">
        <v>109.00196654000005</v>
      </c>
      <c r="S64" s="145">
        <v>210.39778987000005</v>
      </c>
      <c r="T64" s="46">
        <v>120.06755271</v>
      </c>
      <c r="U64" s="22">
        <v>330.46534258000008</v>
      </c>
      <c r="V64" s="22">
        <v>148.53628906</v>
      </c>
      <c r="W64" s="22">
        <v>479.00163164000008</v>
      </c>
      <c r="X64"/>
      <c r="Y64" s="92">
        <v>5.3979138243190339E-2</v>
      </c>
      <c r="Z64" s="92">
        <v>0.25001535106215556</v>
      </c>
      <c r="AA64" s="92">
        <v>0.15199831708867576</v>
      </c>
      <c r="AB64" s="92">
        <v>0.35461781293539413</v>
      </c>
      <c r="AC64" s="92">
        <v>0.22221276835330225</v>
      </c>
      <c r="AD64" s="92">
        <v>0.55927125427379654</v>
      </c>
      <c r="AE64" s="92">
        <v>0.31493117494762879</v>
      </c>
      <c r="AF64" s="92">
        <v>0.56814609667195015</v>
      </c>
      <c r="AG64" s="92">
        <v>0.42137264686161802</v>
      </c>
      <c r="AH64" s="92">
        <v>0.48851443834313091</v>
      </c>
      <c r="AI64" s="92">
        <v>0.36223057908638134</v>
      </c>
      <c r="AJ64" s="92">
        <v>0.44001205419543998</v>
      </c>
      <c r="AK64" s="365">
        <v>0.33698542314811375</v>
      </c>
      <c r="AL64" s="365">
        <v>0.40640512405104667</v>
      </c>
    </row>
    <row r="65" spans="2:38" outlineLevel="2">
      <c r="B65" s="139" t="s">
        <v>182</v>
      </c>
      <c r="C65" s="145">
        <v>137.76287592000003</v>
      </c>
      <c r="D65" s="145">
        <v>112.99412690999999</v>
      </c>
      <c r="E65" s="145">
        <v>250.75700283000003</v>
      </c>
      <c r="F65" s="145">
        <v>109.06357000000003</v>
      </c>
      <c r="G65" s="145">
        <v>359.82057283000006</v>
      </c>
      <c r="H65" s="145">
        <v>120.28958824999999</v>
      </c>
      <c r="I65" s="145">
        <v>480.11016108000007</v>
      </c>
      <c r="J65" s="145">
        <v>118.90020481000005</v>
      </c>
      <c r="K65" s="145">
        <v>113.47707210000002</v>
      </c>
      <c r="L65" s="145">
        <v>232.37727691000006</v>
      </c>
      <c r="M65" s="145">
        <v>104.96274784999997</v>
      </c>
      <c r="N65" s="145">
        <v>337.34002476000001</v>
      </c>
      <c r="O65" s="145">
        <v>116.14519731999998</v>
      </c>
      <c r="P65" s="145">
        <v>453.48522207999997</v>
      </c>
      <c r="Q65" s="145">
        <v>125.27765475000007</v>
      </c>
      <c r="R65" s="145">
        <v>115.35277909999996</v>
      </c>
      <c r="S65" s="145">
        <v>240.63043384999997</v>
      </c>
      <c r="T65" s="146">
        <v>107.52643567</v>
      </c>
      <c r="U65" s="145">
        <v>348.15686951999999</v>
      </c>
      <c r="V65" s="145">
        <v>122.47528683</v>
      </c>
      <c r="W65" s="145">
        <v>470.63215635</v>
      </c>
      <c r="X65"/>
      <c r="Y65" s="92">
        <v>-0.1369212930844568</v>
      </c>
      <c r="Z65" s="92">
        <v>4.2740733806872133E-3</v>
      </c>
      <c r="AA65" s="92">
        <v>-7.3296959656438593E-2</v>
      </c>
      <c r="AB65" s="92">
        <v>-3.7600292655008957E-2</v>
      </c>
      <c r="AC65" s="92">
        <v>-6.2477106000887725E-2</v>
      </c>
      <c r="AD65" s="92">
        <v>-3.4453446805276719E-2</v>
      </c>
      <c r="AE65" s="92">
        <v>-5.5455895663836248E-2</v>
      </c>
      <c r="AF65" s="92">
        <v>5.3636997095093709E-2</v>
      </c>
      <c r="AG65" s="92">
        <v>1.6529391931675935E-2</v>
      </c>
      <c r="AH65" s="92">
        <v>3.551619611755915E-2</v>
      </c>
      <c r="AI65" s="92">
        <v>2.4424739943581963E-2</v>
      </c>
      <c r="AJ65" s="92">
        <v>3.2065109284602711E-2</v>
      </c>
      <c r="AK65" s="365">
        <v>5.4501517549275347E-2</v>
      </c>
      <c r="AL65" s="365">
        <v>3.7811451035498322E-2</v>
      </c>
    </row>
    <row r="66" spans="2:38" outlineLevel="1">
      <c r="B66" s="31" t="s">
        <v>120</v>
      </c>
      <c r="C66" s="145">
        <v>35.634437350000006</v>
      </c>
      <c r="D66" s="145">
        <v>37.340045629999999</v>
      </c>
      <c r="E66" s="145">
        <v>72.974482980000005</v>
      </c>
      <c r="F66" s="145">
        <v>42.231107620000003</v>
      </c>
      <c r="G66" s="145">
        <v>115.20559060000001</v>
      </c>
      <c r="H66" s="145">
        <v>52.295069400000003</v>
      </c>
      <c r="I66" s="145">
        <v>167.50066000000001</v>
      </c>
      <c r="J66" s="145">
        <v>58.231494299999994</v>
      </c>
      <c r="K66" s="145">
        <v>48.44718103000001</v>
      </c>
      <c r="L66" s="145">
        <v>106.67867533</v>
      </c>
      <c r="M66" s="145">
        <v>41.915638819999991</v>
      </c>
      <c r="N66" s="145">
        <v>148.59431415</v>
      </c>
      <c r="O66" s="145">
        <v>42.55397588000001</v>
      </c>
      <c r="P66" s="145">
        <v>191.14829003</v>
      </c>
      <c r="Q66" s="145">
        <v>36.777582499999994</v>
      </c>
      <c r="R66" s="145">
        <v>36.514429569999997</v>
      </c>
      <c r="S66" s="145">
        <v>73.292012069999984</v>
      </c>
      <c r="T66" s="46">
        <v>40.3526448</v>
      </c>
      <c r="U66" s="22">
        <v>113.64465686999998</v>
      </c>
      <c r="V66" s="22">
        <v>44.003286529999997</v>
      </c>
      <c r="W66" s="22">
        <v>157.64794340000003</v>
      </c>
      <c r="X66"/>
      <c r="Y66" s="92">
        <v>0.63413536540657589</v>
      </c>
      <c r="Z66" s="92">
        <v>0.29745907410129779</v>
      </c>
      <c r="AA66" s="92">
        <v>0.46186270835570364</v>
      </c>
      <c r="AB66" s="92">
        <v>-7.4700574476671061E-3</v>
      </c>
      <c r="AC66" s="92">
        <v>0.28981860494884693</v>
      </c>
      <c r="AD66" s="92">
        <v>-0.1862717390332021</v>
      </c>
      <c r="AE66" s="92">
        <v>0.14117932448743775</v>
      </c>
      <c r="AF66" s="92">
        <v>-0.36842454513484812</v>
      </c>
      <c r="AG66" s="92">
        <v>-0.24630435055882571</v>
      </c>
      <c r="AH66" s="92">
        <v>-0.31296473411130815</v>
      </c>
      <c r="AI66" s="92">
        <v>-3.7289042085509427E-2</v>
      </c>
      <c r="AJ66" s="92">
        <v>-0.23520184793019572</v>
      </c>
      <c r="AK66" s="365">
        <v>3.4058172474576098E-2</v>
      </c>
      <c r="AL66" s="365">
        <v>-0.17525841651391294</v>
      </c>
    </row>
    <row r="67" spans="2:38" outlineLevel="2">
      <c r="B67" s="139" t="s">
        <v>81</v>
      </c>
      <c r="C67" s="145">
        <v>11.999850810000002</v>
      </c>
      <c r="D67" s="145">
        <v>12.015836640000003</v>
      </c>
      <c r="E67" s="145">
        <v>24.015687450000005</v>
      </c>
      <c r="F67" s="145">
        <v>15.351596339999999</v>
      </c>
      <c r="G67" s="145">
        <v>39.367283790000002</v>
      </c>
      <c r="H67" s="145">
        <v>21.1566504</v>
      </c>
      <c r="I67" s="145">
        <v>60.523934190000006</v>
      </c>
      <c r="J67" s="145">
        <v>28.796177839999991</v>
      </c>
      <c r="K67" s="145">
        <v>17.29312427</v>
      </c>
      <c r="L67" s="145">
        <v>46.089302109999991</v>
      </c>
      <c r="M67" s="145">
        <v>8.5392615599999981</v>
      </c>
      <c r="N67" s="145">
        <v>54.628563669999991</v>
      </c>
      <c r="O67" s="145">
        <v>8.0176064199999999</v>
      </c>
      <c r="P67" s="145">
        <v>62.646170089999991</v>
      </c>
      <c r="Q67" s="145">
        <v>5.627661009999998</v>
      </c>
      <c r="R67" s="145">
        <v>5.5188315000000019</v>
      </c>
      <c r="S67" s="145">
        <v>11.146492510000002</v>
      </c>
      <c r="T67" s="46">
        <v>6.2149835800000002</v>
      </c>
      <c r="U67" s="22">
        <v>17.361476090000004</v>
      </c>
      <c r="V67" s="22">
        <v>10.366922450000001</v>
      </c>
      <c r="W67" s="22">
        <v>27.728398540000004</v>
      </c>
      <c r="X67"/>
      <c r="Y67" s="92">
        <v>1.3997113210776648</v>
      </c>
      <c r="Z67" s="92">
        <v>0.43919435559170478</v>
      </c>
      <c r="AA67" s="92">
        <v>0.91913315852218014</v>
      </c>
      <c r="AB67" s="92">
        <v>-0.44375416270227447</v>
      </c>
      <c r="AC67" s="92">
        <v>0.38766402989369131</v>
      </c>
      <c r="AD67" s="92">
        <v>-0.62103611543347148</v>
      </c>
      <c r="AE67" s="92">
        <v>3.5064407633148033E-2</v>
      </c>
      <c r="AF67" s="92">
        <v>-0.80456916743364582</v>
      </c>
      <c r="AG67" s="92">
        <v>-0.68086556172073343</v>
      </c>
      <c r="AH67" s="92">
        <v>-0.75815445234130485</v>
      </c>
      <c r="AI67" s="92">
        <v>-0.2721872334825165</v>
      </c>
      <c r="AJ67" s="92">
        <v>-0.68219050760922184</v>
      </c>
      <c r="AK67" s="365">
        <v>0.29301962542581395</v>
      </c>
      <c r="AL67" s="365">
        <v>-0.55738078640459143</v>
      </c>
    </row>
    <row r="68" spans="2:38" ht="16" customHeight="1" outlineLevel="2">
      <c r="B68" s="139" t="s">
        <v>121</v>
      </c>
      <c r="C68" s="145">
        <v>23.634586540000008</v>
      </c>
      <c r="D68" s="145">
        <v>25.324208989999995</v>
      </c>
      <c r="E68" s="145">
        <v>48.958795530000003</v>
      </c>
      <c r="F68" s="145">
        <v>26.879511280000006</v>
      </c>
      <c r="G68" s="145">
        <v>75.838306810000006</v>
      </c>
      <c r="H68" s="145">
        <v>31.138419000000006</v>
      </c>
      <c r="I68" s="145">
        <v>106.97672581</v>
      </c>
      <c r="J68" s="145">
        <v>29.435316459999999</v>
      </c>
      <c r="K68" s="145">
        <v>31.154056760000007</v>
      </c>
      <c r="L68" s="145">
        <v>60.589373220000006</v>
      </c>
      <c r="M68" s="145">
        <v>33.376377259999991</v>
      </c>
      <c r="N68" s="145">
        <v>93.965750479999997</v>
      </c>
      <c r="O68" s="145">
        <v>34.53636946000001</v>
      </c>
      <c r="P68" s="145">
        <v>128.50211994</v>
      </c>
      <c r="Q68" s="145">
        <v>31.149921490000001</v>
      </c>
      <c r="R68" s="145">
        <v>30.995598070000007</v>
      </c>
      <c r="S68" s="145">
        <v>62.145519559999997</v>
      </c>
      <c r="T68" s="46">
        <v>34.137661219999998</v>
      </c>
      <c r="U68" s="22">
        <v>96.283180779999995</v>
      </c>
      <c r="V68" s="22">
        <v>33.63636408</v>
      </c>
      <c r="W68" s="22">
        <v>129.91954486</v>
      </c>
      <c r="X68"/>
      <c r="Y68" s="92">
        <v>0.24543394952912045</v>
      </c>
      <c r="Z68" s="92">
        <v>0.23020848439144129</v>
      </c>
      <c r="AA68" s="92">
        <v>0.23755849309800212</v>
      </c>
      <c r="AB68" s="92">
        <v>0.24170327772417682</v>
      </c>
      <c r="AC68" s="92">
        <v>0.23902753677525029</v>
      </c>
      <c r="AD68" s="92">
        <v>0.10912405218774927</v>
      </c>
      <c r="AE68" s="92">
        <v>0.20121567534447607</v>
      </c>
      <c r="AF68" s="92">
        <v>5.8249926829561982E-2</v>
      </c>
      <c r="AG68" s="92">
        <v>-5.086293936635935E-3</v>
      </c>
      <c r="AH68" s="92">
        <v>2.5683486349159342E-2</v>
      </c>
      <c r="AI68" s="92">
        <v>2.2809065048301935E-2</v>
      </c>
      <c r="AJ68" s="92">
        <v>2.4662499774247504E-2</v>
      </c>
      <c r="AK68" s="365">
        <v>-2.6059640722873145E-2</v>
      </c>
      <c r="AL68" s="365">
        <v>1.1030362150148409E-2</v>
      </c>
    </row>
    <row r="69" spans="2:38">
      <c r="B69" s="174" t="s">
        <v>163</v>
      </c>
      <c r="C69" s="26">
        <v>212.69894521197671</v>
      </c>
      <c r="D69" s="26">
        <v>183.28381287050991</v>
      </c>
      <c r="E69" s="26">
        <v>395.98275808248661</v>
      </c>
      <c r="F69" s="26">
        <v>179.97820698999993</v>
      </c>
      <c r="G69" s="26">
        <v>575.96096507248649</v>
      </c>
      <c r="H69" s="26">
        <v>201.37446415647503</v>
      </c>
      <c r="I69" s="26">
        <v>777.33542922896152</v>
      </c>
      <c r="J69" s="26">
        <v>200.96189463999906</v>
      </c>
      <c r="K69" s="26">
        <v>199.36235976999939</v>
      </c>
      <c r="L69" s="26">
        <v>400.32425440999845</v>
      </c>
      <c r="M69" s="26">
        <v>199.5213732251145</v>
      </c>
      <c r="N69" s="26">
        <v>599.84562763511292</v>
      </c>
      <c r="O69" s="26">
        <v>233.49278009600113</v>
      </c>
      <c r="P69" s="26">
        <v>833.3384077311141</v>
      </c>
      <c r="Q69" s="26">
        <v>229.41955114999993</v>
      </c>
      <c r="R69" s="26">
        <v>224.14768229697009</v>
      </c>
      <c r="S69" s="26">
        <v>453.56723344697008</v>
      </c>
      <c r="T69" s="26">
        <v>228.1326171847</v>
      </c>
      <c r="U69" s="26">
        <v>681.69985063167007</v>
      </c>
      <c r="V69" s="26">
        <v>265.28750179385997</v>
      </c>
      <c r="W69" s="26">
        <v>946.98735242553005</v>
      </c>
      <c r="X69"/>
      <c r="Y69" s="89">
        <v>-5.5181517521304353E-2</v>
      </c>
      <c r="Z69" s="89">
        <v>8.7724860410062402E-2</v>
      </c>
      <c r="AA69" s="89">
        <v>1.0963851932683046E-2</v>
      </c>
      <c r="AB69" s="89">
        <v>0.10858629254040984</v>
      </c>
      <c r="AC69" s="89">
        <v>4.1469238387744682E-2</v>
      </c>
      <c r="AD69" s="89">
        <v>0.15949547562579255</v>
      </c>
      <c r="AE69" s="89">
        <v>7.2044803821307749E-2</v>
      </c>
      <c r="AF69" s="89">
        <v>0.14160722638975717</v>
      </c>
      <c r="AG69" s="89">
        <v>0.12432297930043096</v>
      </c>
      <c r="AH69" s="89">
        <v>0.13299963329836614</v>
      </c>
      <c r="AI69" s="89">
        <v>0.14339939374467026</v>
      </c>
      <c r="AJ69" s="89">
        <v>0.1364588141106684</v>
      </c>
      <c r="AK69" s="89">
        <v>0.1361700421091665</v>
      </c>
      <c r="AL69" s="89">
        <v>0.13637790319042398</v>
      </c>
    </row>
    <row r="70" spans="2:38">
      <c r="B70" s="175" t="s">
        <v>9</v>
      </c>
      <c r="C70" s="137">
        <v>91.805478169999844</v>
      </c>
      <c r="D70" s="137">
        <v>86.700953280000036</v>
      </c>
      <c r="E70" s="137">
        <v>178.50643144999987</v>
      </c>
      <c r="F70" s="137">
        <v>85.028541360000077</v>
      </c>
      <c r="G70" s="137">
        <v>263.53497280999994</v>
      </c>
      <c r="H70" s="137">
        <v>88.308214996479904</v>
      </c>
      <c r="I70" s="137">
        <v>351.84318780647982</v>
      </c>
      <c r="J70" s="137">
        <v>97.729542819999892</v>
      </c>
      <c r="K70" s="137">
        <v>95.710935029999874</v>
      </c>
      <c r="L70" s="137">
        <v>193.44047784999975</v>
      </c>
      <c r="M70" s="137">
        <v>89.400598400000149</v>
      </c>
      <c r="N70" s="137">
        <v>282.8410762499999</v>
      </c>
      <c r="O70" s="137">
        <v>99.806742889999981</v>
      </c>
      <c r="P70" s="137">
        <v>382.64781913999991</v>
      </c>
      <c r="Q70" s="137">
        <v>102.22838293999999</v>
      </c>
      <c r="R70" s="137">
        <v>100.09599473970995</v>
      </c>
      <c r="S70" s="137">
        <v>202.32437767971004</v>
      </c>
      <c r="T70" s="137">
        <v>96.627679869999994</v>
      </c>
      <c r="U70" s="101">
        <v>298.95205754971005</v>
      </c>
      <c r="V70" s="101">
        <v>106.4363815</v>
      </c>
      <c r="W70" s="101">
        <v>405.38843904971003</v>
      </c>
      <c r="X70"/>
      <c r="Y70" s="164">
        <v>6.4528443923904222E-2</v>
      </c>
      <c r="Z70" s="164">
        <v>0.10392021551253507</v>
      </c>
      <c r="AA70" s="164">
        <v>8.3661111135835756E-2</v>
      </c>
      <c r="AB70" s="164">
        <v>5.1418699769167353E-2</v>
      </c>
      <c r="AC70" s="164">
        <v>7.3258221609619242E-2</v>
      </c>
      <c r="AD70" s="164">
        <v>0.13020903994015082</v>
      </c>
      <c r="AE70" s="164">
        <v>8.7552160738332108E-2</v>
      </c>
      <c r="AF70" s="164">
        <v>4.6033573781125166E-2</v>
      </c>
      <c r="AG70" s="164">
        <v>4.5815660544279643E-2</v>
      </c>
      <c r="AH70" s="164">
        <v>4.5925754156785958E-2</v>
      </c>
      <c r="AI70" s="164">
        <v>8.0839296373208969E-2</v>
      </c>
      <c r="AJ70" s="164">
        <v>5.6961250159682786E-2</v>
      </c>
      <c r="AK70" s="84">
        <v>6.642475666505554E-2</v>
      </c>
      <c r="AL70" s="84">
        <v>5.9429634175936608E-2</v>
      </c>
    </row>
    <row r="71" spans="2:38">
      <c r="B71" s="31" t="s">
        <v>10</v>
      </c>
      <c r="C71" s="22">
        <v>85.32220230999998</v>
      </c>
      <c r="D71" s="22">
        <v>80.089125539999969</v>
      </c>
      <c r="E71" s="22">
        <v>165.41132784999996</v>
      </c>
      <c r="F71" s="22">
        <v>83.701363669999992</v>
      </c>
      <c r="G71" s="22">
        <v>249.11269151999994</v>
      </c>
      <c r="H71" s="22">
        <v>88.787827160000006</v>
      </c>
      <c r="I71" s="22">
        <v>337.90051867999995</v>
      </c>
      <c r="J71" s="22">
        <v>84.849713899999969</v>
      </c>
      <c r="K71" s="22">
        <v>88.186934680000007</v>
      </c>
      <c r="L71" s="22">
        <v>173.03664857999996</v>
      </c>
      <c r="M71" s="22">
        <v>97.990376829999889</v>
      </c>
      <c r="N71" s="22">
        <v>271.02702540999985</v>
      </c>
      <c r="O71" s="22">
        <v>120.43998099000001</v>
      </c>
      <c r="P71" s="22">
        <v>391.46700639999983</v>
      </c>
      <c r="Q71" s="22">
        <v>114.78001148999995</v>
      </c>
      <c r="R71" s="22">
        <v>111.71777089726007</v>
      </c>
      <c r="S71" s="22">
        <v>226.49778238726009</v>
      </c>
      <c r="T71" s="22">
        <v>122.5184633847</v>
      </c>
      <c r="U71" s="101">
        <v>349.01624577196009</v>
      </c>
      <c r="V71" s="101">
        <v>147.86628778431</v>
      </c>
      <c r="W71" s="101">
        <v>496.88253355627012</v>
      </c>
      <c r="X71" s="324"/>
      <c r="Y71" s="95">
        <v>-5.5376959010425613E-3</v>
      </c>
      <c r="Z71" s="95">
        <v>0.10110997074072987</v>
      </c>
      <c r="AA71" s="95">
        <v>4.6099144654197274E-2</v>
      </c>
      <c r="AB71" s="95">
        <v>0.17071422176985779</v>
      </c>
      <c r="AC71" s="95">
        <v>8.7969560106657685E-2</v>
      </c>
      <c r="AD71" s="95">
        <v>0.35649204223638986</v>
      </c>
      <c r="AE71" s="95">
        <v>0.15852739122525189</v>
      </c>
      <c r="AF71" s="95">
        <v>0.35274482628514781</v>
      </c>
      <c r="AG71" s="95">
        <v>0.26682905242874533</v>
      </c>
      <c r="AH71" s="95">
        <v>0.30895844461841537</v>
      </c>
      <c r="AI71" s="95">
        <v>0.25031117695621319</v>
      </c>
      <c r="AJ71" s="95">
        <v>0.28775440472765013</v>
      </c>
      <c r="AK71" s="364">
        <v>0.22771762805730744</v>
      </c>
      <c r="AL71" s="364">
        <v>0.26928329957022479</v>
      </c>
    </row>
    <row r="72" spans="2:38">
      <c r="B72" s="31" t="s">
        <v>59</v>
      </c>
      <c r="C72" s="22">
        <v>5.7201649499999991</v>
      </c>
      <c r="D72" s="22">
        <v>7.4448205499999993</v>
      </c>
      <c r="E72" s="22">
        <v>13.164985499999998</v>
      </c>
      <c r="F72" s="22">
        <v>4.1937127300000014</v>
      </c>
      <c r="G72" s="22">
        <v>17.358698230000002</v>
      </c>
      <c r="H72" s="22">
        <v>8.9465969900000015</v>
      </c>
      <c r="I72" s="22">
        <v>26.305295220000005</v>
      </c>
      <c r="J72" s="22">
        <v>7.9711802800000022</v>
      </c>
      <c r="K72" s="22">
        <v>7.3457246400000011</v>
      </c>
      <c r="L72" s="22">
        <v>15.316904920000002</v>
      </c>
      <c r="M72" s="22">
        <v>5.2581462999999999</v>
      </c>
      <c r="N72" s="22">
        <v>20.575051220000002</v>
      </c>
      <c r="O72" s="22">
        <v>5.2595827299999991</v>
      </c>
      <c r="P72" s="22">
        <v>25.834633950000001</v>
      </c>
      <c r="Q72" s="22">
        <v>5.7759902099999998</v>
      </c>
      <c r="R72" s="22">
        <v>4.8256732000000007</v>
      </c>
      <c r="S72" s="22">
        <v>10.601663410000002</v>
      </c>
      <c r="T72" s="22">
        <v>2.4527426499999998</v>
      </c>
      <c r="U72" s="101">
        <v>13.054406060000002</v>
      </c>
      <c r="V72" s="101">
        <v>2.2504837900000001</v>
      </c>
      <c r="W72" s="101">
        <v>15.304889850000002</v>
      </c>
      <c r="X72" s="324"/>
      <c r="Y72" s="95">
        <v>0.39352280042204085</v>
      </c>
      <c r="Z72" s="95">
        <v>-1.3310718416174341E-2</v>
      </c>
      <c r="AA72" s="95">
        <v>0.1634577888445076</v>
      </c>
      <c r="AB72" s="95">
        <v>0.25381651975956832</v>
      </c>
      <c r="AC72" s="95">
        <v>0.18528768386798555</v>
      </c>
      <c r="AD72" s="95">
        <v>-0.41211359627813099</v>
      </c>
      <c r="AE72" s="95">
        <v>-1.7892263366128619E-2</v>
      </c>
      <c r="AF72" s="95">
        <v>-0.27539084462909696</v>
      </c>
      <c r="AG72" s="95">
        <v>-0.34306369534701209</v>
      </c>
      <c r="AH72" s="95">
        <v>-0.30784558203028917</v>
      </c>
      <c r="AI72" s="95">
        <v>-0.53353472686752745</v>
      </c>
      <c r="AJ72" s="95">
        <v>-0.36552254862381817</v>
      </c>
      <c r="AK72" s="364">
        <v>-0.57211742726974835</v>
      </c>
      <c r="AL72" s="364">
        <v>-0.40758247708789375</v>
      </c>
    </row>
    <row r="73" spans="2:38">
      <c r="B73" s="31" t="s">
        <v>11</v>
      </c>
      <c r="C73" s="22">
        <v>29.851099780000002</v>
      </c>
      <c r="D73" s="22">
        <v>9.0489134999999958</v>
      </c>
      <c r="E73" s="22">
        <v>38.900013279999996</v>
      </c>
      <c r="F73" s="22">
        <v>7.0545892300000075</v>
      </c>
      <c r="G73" s="22">
        <v>45.954602510000001</v>
      </c>
      <c r="H73" s="22">
        <v>15.331825010000001</v>
      </c>
      <c r="I73" s="22">
        <v>61.286427520000004</v>
      </c>
      <c r="J73" s="22">
        <v>10.411457630000003</v>
      </c>
      <c r="K73" s="22">
        <v>8.1187654199999972</v>
      </c>
      <c r="L73" s="22">
        <v>18.53022305</v>
      </c>
      <c r="M73" s="22">
        <v>6.8722516899999988</v>
      </c>
      <c r="N73" s="22">
        <v>25.402474739999999</v>
      </c>
      <c r="O73" s="22">
        <v>7.9864734899999954</v>
      </c>
      <c r="P73" s="22">
        <v>33.388948229999997</v>
      </c>
      <c r="Q73" s="22">
        <v>6.6351665100000004</v>
      </c>
      <c r="R73" s="22">
        <v>7.5082434600000001</v>
      </c>
      <c r="S73" s="22">
        <v>14.143409969999999</v>
      </c>
      <c r="T73" s="22">
        <v>6.5337312799999996</v>
      </c>
      <c r="U73" s="101">
        <v>20.677141249999998</v>
      </c>
      <c r="V73" s="101">
        <v>8.7343487195500007</v>
      </c>
      <c r="W73" s="101">
        <v>29.411489969549997</v>
      </c>
      <c r="X73" s="324"/>
      <c r="Y73" s="95">
        <v>-0.65122029986394014</v>
      </c>
      <c r="Z73" s="95">
        <v>-0.10279113398531205</v>
      </c>
      <c r="AA73" s="95">
        <v>-0.52364481429297849</v>
      </c>
      <c r="AB73" s="95">
        <v>-2.5846655851287387E-2</v>
      </c>
      <c r="AC73" s="95">
        <v>-0.44722675526412692</v>
      </c>
      <c r="AD73" s="95">
        <v>-0.47909179208666203</v>
      </c>
      <c r="AE73" s="95">
        <v>-0.45519832724620862</v>
      </c>
      <c r="AF73" s="95">
        <v>-0.36270532467219974</v>
      </c>
      <c r="AG73" s="95">
        <v>-7.5198866874022496E-2</v>
      </c>
      <c r="AH73" s="95">
        <v>-0.23673827714664242</v>
      </c>
      <c r="AI73" s="95">
        <v>-4.9259023864418383E-2</v>
      </c>
      <c r="AJ73" s="95">
        <v>-0.18601862764808719</v>
      </c>
      <c r="AK73" s="364">
        <v>9.3642736119569303E-2</v>
      </c>
      <c r="AL73" s="364">
        <v>-0.11912499408640398</v>
      </c>
    </row>
    <row r="74" spans="2:38">
      <c r="B74" s="25" t="s">
        <v>169</v>
      </c>
      <c r="C74" s="26">
        <v>22.046526398022603</v>
      </c>
      <c r="D74" s="26">
        <v>28.399860469490488</v>
      </c>
      <c r="E74" s="26">
        <v>50.446386867513091</v>
      </c>
      <c r="F74" s="26">
        <v>36.383091280000009</v>
      </c>
      <c r="G74" s="26">
        <v>86.8294781475131</v>
      </c>
      <c r="H74" s="26">
        <v>42.460087843524846</v>
      </c>
      <c r="I74" s="26">
        <v>129.28956599103793</v>
      </c>
      <c r="J74" s="26">
        <v>40.829483530000054</v>
      </c>
      <c r="K74" s="26">
        <v>39.249711140000024</v>
      </c>
      <c r="L74" s="26">
        <v>80.079194670000078</v>
      </c>
      <c r="M74" s="26">
        <v>35.497416804886214</v>
      </c>
      <c r="N74" s="26">
        <v>115.57661147488629</v>
      </c>
      <c r="O74" s="26">
        <v>36.304305233998022</v>
      </c>
      <c r="P74" s="26">
        <v>151.88091670888431</v>
      </c>
      <c r="Q74" s="26">
        <v>34.031509429999964</v>
      </c>
      <c r="R74" s="26">
        <v>36.721492913030012</v>
      </c>
      <c r="S74" s="26">
        <v>70.753002343029962</v>
      </c>
      <c r="T74" s="26">
        <v>39.814015995299897</v>
      </c>
      <c r="U74" s="26">
        <v>110.56701833833</v>
      </c>
      <c r="V74" s="26">
        <v>49.727360626139998</v>
      </c>
      <c r="W74" s="26">
        <v>160.29437896446984</v>
      </c>
      <c r="X74" s="324"/>
      <c r="Y74" s="89">
        <v>0.85196900377295404</v>
      </c>
      <c r="Z74" s="89">
        <v>0.38203887241507245</v>
      </c>
      <c r="AA74" s="89">
        <v>0.58741189691763995</v>
      </c>
      <c r="AB74" s="89">
        <v>-2.4343024299330374E-2</v>
      </c>
      <c r="AC74" s="89">
        <v>0.33107573534572193</v>
      </c>
      <c r="AD74" s="89">
        <v>-0.14497809406829995</v>
      </c>
      <c r="AE74" s="89">
        <v>0.17473452358415656</v>
      </c>
      <c r="AF74" s="89">
        <v>-0.16649669582533858</v>
      </c>
      <c r="AG74" s="89">
        <v>-6.4413677286747281E-2</v>
      </c>
      <c r="AH74" s="89">
        <v>-0.11646211435320503</v>
      </c>
      <c r="AI74" s="89">
        <v>0.12160319197704283</v>
      </c>
      <c r="AJ74" s="89">
        <v>-4.3344350319916014E-2</v>
      </c>
      <c r="AK74" s="89">
        <v>0.36973728888692903</v>
      </c>
      <c r="AL74" s="89">
        <v>5.5395124271681251E-2</v>
      </c>
    </row>
    <row r="75" spans="2:38">
      <c r="B75" s="27" t="s">
        <v>131</v>
      </c>
      <c r="C75" s="159">
        <v>9.3916727112206569E-2</v>
      </c>
      <c r="D75" s="159">
        <v>0.13416178971854625</v>
      </c>
      <c r="E75" s="159">
        <v>0.11299976141379182</v>
      </c>
      <c r="F75" s="159">
        <v>0.1681589617501604</v>
      </c>
      <c r="G75" s="159">
        <v>0.13100592960525201</v>
      </c>
      <c r="H75" s="159">
        <v>0.17413482828932653</v>
      </c>
      <c r="I75" s="159">
        <v>0.14260534032559377</v>
      </c>
      <c r="J75" s="159">
        <v>0.16886244596072181</v>
      </c>
      <c r="K75" s="159">
        <v>0.16449172495889477</v>
      </c>
      <c r="L75" s="159">
        <v>0.1666915481630207</v>
      </c>
      <c r="M75" s="159">
        <v>0.15104076061473612</v>
      </c>
      <c r="N75" s="159">
        <v>0.16155020791451205</v>
      </c>
      <c r="O75" s="159">
        <v>0.13456151755528692</v>
      </c>
      <c r="P75" s="159">
        <v>0.15415949823681507</v>
      </c>
      <c r="Q75" s="159">
        <v>0.12917583005768887</v>
      </c>
      <c r="R75" s="159">
        <v>0.1407659332823403</v>
      </c>
      <c r="S75" s="159">
        <v>0.13494234537109842</v>
      </c>
      <c r="T75" s="159">
        <v>0.14858934976262159</v>
      </c>
      <c r="U75" s="356">
        <v>0.13955779632950491</v>
      </c>
      <c r="V75" s="356">
        <v>0.15785718884539479</v>
      </c>
      <c r="W75" s="356">
        <v>0.14476386128329605</v>
      </c>
      <c r="X75" s="313"/>
      <c r="Y75" s="160">
        <v>7.4945718848515241</v>
      </c>
      <c r="Z75" s="160">
        <v>3.0329935240348522</v>
      </c>
      <c r="AA75" s="160">
        <v>5.369178674922888</v>
      </c>
      <c r="AB75" s="160">
        <v>-1.7118201135424282</v>
      </c>
      <c r="AC75" s="160">
        <v>3.054427830926004</v>
      </c>
      <c r="AD75" s="160">
        <v>-3.9573310734039606</v>
      </c>
      <c r="AE75" s="160">
        <v>1.1554157911221301</v>
      </c>
      <c r="AF75" s="160">
        <v>-3.9686615903032934</v>
      </c>
      <c r="AG75" s="160">
        <v>-2.3725791676554477</v>
      </c>
      <c r="AH75" s="160">
        <v>-3.1749202791922282</v>
      </c>
      <c r="AI75" s="160">
        <v>-0.24514108521145328</v>
      </c>
      <c r="AJ75" s="160">
        <v>-2.1992411585007146</v>
      </c>
      <c r="AK75" s="395" t="s">
        <v>204</v>
      </c>
      <c r="AL75" s="395">
        <v>-0.9</v>
      </c>
    </row>
    <row r="76" spans="2:38">
      <c r="B76" s="14" t="s">
        <v>57</v>
      </c>
      <c r="C76" s="125">
        <v>15.379662350000009</v>
      </c>
      <c r="D76" s="125">
        <v>16.422540250000011</v>
      </c>
      <c r="E76" s="125">
        <v>31.802202600000022</v>
      </c>
      <c r="F76" s="125">
        <v>16.270989259999997</v>
      </c>
      <c r="G76" s="125">
        <v>48.073191860000023</v>
      </c>
      <c r="H76" s="125">
        <v>16.703954010000004</v>
      </c>
      <c r="I76" s="125">
        <v>64.777145870000027</v>
      </c>
      <c r="J76" s="125">
        <v>15.13928510000027</v>
      </c>
      <c r="K76" s="125">
        <v>16.588846729987576</v>
      </c>
      <c r="L76" s="125">
        <v>31.728131829987845</v>
      </c>
      <c r="M76" s="125">
        <v>15.793429964949965</v>
      </c>
      <c r="N76" s="125">
        <v>47.52156179493781</v>
      </c>
      <c r="O76" s="125">
        <v>16.808271272780985</v>
      </c>
      <c r="P76" s="125">
        <v>64.329833067718795</v>
      </c>
      <c r="Q76" s="125">
        <v>17.129320645189964</v>
      </c>
      <c r="R76" s="125">
        <v>18.612986550000006</v>
      </c>
      <c r="S76" s="125">
        <v>35.742307195189994</v>
      </c>
      <c r="T76" s="125">
        <v>20.185494869999999</v>
      </c>
      <c r="U76" s="26">
        <v>55.927802065189994</v>
      </c>
      <c r="V76" s="26">
        <v>19.221784190000001</v>
      </c>
      <c r="W76" s="26">
        <v>75.149586255190002</v>
      </c>
      <c r="X76" s="313"/>
      <c r="Y76" s="126">
        <v>-1.5629553141635687E-2</v>
      </c>
      <c r="Z76" s="126">
        <v>1.0126720802986905E-2</v>
      </c>
      <c r="AA76" s="126">
        <v>-2.3291081735381872E-3</v>
      </c>
      <c r="AB76" s="126">
        <v>-2.9350354020824417E-2</v>
      </c>
      <c r="AC76" s="126">
        <v>-1.1474795904309495E-2</v>
      </c>
      <c r="AD76" s="126">
        <v>6.2450640560031655E-3</v>
      </c>
      <c r="AE76" s="126">
        <v>-6.9054107937842005E-3</v>
      </c>
      <c r="AF76" s="126">
        <v>0.13144844898849667</v>
      </c>
      <c r="AG76" s="126">
        <v>0.12201811572310219</v>
      </c>
      <c r="AH76" s="126">
        <v>0.1265178607650688</v>
      </c>
      <c r="AI76" s="126">
        <v>0.27809443007613011</v>
      </c>
      <c r="AJ76" s="126">
        <v>0.17689318180505698</v>
      </c>
      <c r="AK76" s="89">
        <v>0.14359078801443514</v>
      </c>
      <c r="AL76" s="89">
        <v>0.16819184306107959</v>
      </c>
    </row>
    <row r="77" spans="2:38">
      <c r="B77" s="31" t="s">
        <v>134</v>
      </c>
      <c r="C77" s="20">
        <v>6.9771450699999988</v>
      </c>
      <c r="D77" s="20">
        <v>7.41193393</v>
      </c>
      <c r="E77" s="22">
        <v>14.389078999999999</v>
      </c>
      <c r="F77" s="20">
        <v>7.4671548999999988</v>
      </c>
      <c r="G77" s="22">
        <v>21.856233899999999</v>
      </c>
      <c r="H77" s="20">
        <v>7.5533275199999981</v>
      </c>
      <c r="I77" s="22">
        <v>29.409561419999996</v>
      </c>
      <c r="J77" s="20">
        <v>6.7264212300000032</v>
      </c>
      <c r="K77" s="20">
        <v>7.8802259099999992</v>
      </c>
      <c r="L77" s="22">
        <v>14.606647140000003</v>
      </c>
      <c r="M77" s="20">
        <v>6.7964061900000017</v>
      </c>
      <c r="N77" s="22">
        <v>21.403053330000006</v>
      </c>
      <c r="O77" s="20">
        <v>7.2842897899999999</v>
      </c>
      <c r="P77" s="22">
        <v>28.687343120000005</v>
      </c>
      <c r="Q77" s="20">
        <v>7.5832487000000013</v>
      </c>
      <c r="R77" s="20">
        <v>8.948568019999998</v>
      </c>
      <c r="S77" s="20">
        <v>16.531816719999998</v>
      </c>
      <c r="T77" s="20">
        <v>10.19490738</v>
      </c>
      <c r="U77" s="20">
        <v>26.726724099999998</v>
      </c>
      <c r="V77" s="20">
        <v>9.2135765599999999</v>
      </c>
      <c r="W77" s="20">
        <v>35.940300659999998</v>
      </c>
      <c r="X77" s="313"/>
      <c r="Y77" s="159">
        <v>-3.5935018905948538E-2</v>
      </c>
      <c r="Z77" s="159">
        <v>6.3180808736647651E-2</v>
      </c>
      <c r="AA77" s="159">
        <v>1.5120365938640303E-2</v>
      </c>
      <c r="AB77" s="159">
        <v>-8.9826542904580337E-2</v>
      </c>
      <c r="AC77" s="159">
        <v>-2.0734613843970327E-2</v>
      </c>
      <c r="AD77" s="159">
        <v>-3.561843826944211E-2</v>
      </c>
      <c r="AE77" s="159">
        <v>-2.4557261826721622E-2</v>
      </c>
      <c r="AF77" s="159">
        <v>0.12738236882616369</v>
      </c>
      <c r="AG77" s="159">
        <v>0.13557252319940138</v>
      </c>
      <c r="AH77" s="159">
        <v>0.13180092334317831</v>
      </c>
      <c r="AI77" s="159">
        <v>0.50004386068043383</v>
      </c>
      <c r="AJ77" s="159">
        <v>0.2487341730134347</v>
      </c>
      <c r="AK77" s="356">
        <v>0.26485585082687924</v>
      </c>
      <c r="AL77" s="356">
        <v>0.25282778923306548</v>
      </c>
    </row>
    <row r="78" spans="2:38">
      <c r="B78" s="25" t="s">
        <v>58</v>
      </c>
      <c r="C78" s="125">
        <v>6.6668640480227097</v>
      </c>
      <c r="D78" s="125">
        <v>11.977320219490485</v>
      </c>
      <c r="E78" s="125">
        <v>18.644184267513197</v>
      </c>
      <c r="F78" s="125">
        <v>20.112102019999963</v>
      </c>
      <c r="G78" s="125">
        <v>38.756286287513163</v>
      </c>
      <c r="H78" s="125">
        <v>25.75613383352503</v>
      </c>
      <c r="I78" s="125">
        <v>64.51242012103819</v>
      </c>
      <c r="J78" s="125">
        <v>25.690198429999761</v>
      </c>
      <c r="K78" s="125">
        <v>22.660864410012387</v>
      </c>
      <c r="L78" s="125">
        <v>48.351062840012148</v>
      </c>
      <c r="M78" s="125">
        <v>19.703986839936114</v>
      </c>
      <c r="N78" s="125">
        <v>68.055049679948269</v>
      </c>
      <c r="O78" s="125">
        <v>19.496033961217108</v>
      </c>
      <c r="P78" s="125">
        <v>87.551083641165377</v>
      </c>
      <c r="Q78" s="125">
        <v>16.902188773218473</v>
      </c>
      <c r="R78" s="125">
        <v>18.108506363030006</v>
      </c>
      <c r="S78" s="125">
        <v>35.010695126260032</v>
      </c>
      <c r="T78" s="125">
        <v>19.628521125300033</v>
      </c>
      <c r="U78" s="26">
        <v>54.639216251560065</v>
      </c>
      <c r="V78" s="26">
        <v>30.50557643614</v>
      </c>
      <c r="W78" s="26">
        <v>85.144792687700061</v>
      </c>
      <c r="X78" s="313"/>
      <c r="Y78" s="126" t="s">
        <v>198</v>
      </c>
      <c r="Z78" s="126">
        <v>0.89198117732017845</v>
      </c>
      <c r="AA78" s="126" t="s">
        <v>198</v>
      </c>
      <c r="AB78" s="126">
        <v>-2.0292020180586248E-2</v>
      </c>
      <c r="AC78" s="126">
        <v>0.75597448050317551</v>
      </c>
      <c r="AD78" s="126">
        <v>-0.2430527777487928</v>
      </c>
      <c r="AE78" s="126">
        <v>0.35711981471012949</v>
      </c>
      <c r="AF78" s="126">
        <v>-0.34207636350986992</v>
      </c>
      <c r="AG78" s="126">
        <v>-0.20089075000029499</v>
      </c>
      <c r="AH78" s="126">
        <v>-0.27590640060785815</v>
      </c>
      <c r="AI78" s="126">
        <v>-3.8299718350972567E-3</v>
      </c>
      <c r="AJ78" s="126">
        <v>-0.19713207897842511</v>
      </c>
      <c r="AK78" s="89">
        <v>0.56470677558440108</v>
      </c>
      <c r="AL78" s="89">
        <v>-2.7484422275430354E-2</v>
      </c>
    </row>
    <row r="79" spans="2:38" outlineLevel="1">
      <c r="B79" s="51" t="s">
        <v>119</v>
      </c>
      <c r="C79" s="144">
        <v>-1.1797595419773281</v>
      </c>
      <c r="D79" s="144">
        <v>5.1865106094904778</v>
      </c>
      <c r="E79" s="144">
        <v>4.0067510675131501</v>
      </c>
      <c r="F79" s="144">
        <v>9.1363937200000152</v>
      </c>
      <c r="G79" s="144">
        <v>13.143144787513165</v>
      </c>
      <c r="H79" s="144">
        <v>10.652679183525008</v>
      </c>
      <c r="I79" s="144">
        <v>23.795823971038175</v>
      </c>
      <c r="J79" s="144">
        <v>4.5115871799997258</v>
      </c>
      <c r="K79" s="144">
        <v>8.6458454100123987</v>
      </c>
      <c r="L79" s="144">
        <v>13.157432590012125</v>
      </c>
      <c r="M79" s="144">
        <v>7.4631264455761448</v>
      </c>
      <c r="N79" s="144">
        <v>20.620559035588268</v>
      </c>
      <c r="O79" s="144">
        <v>9.6393673125471633</v>
      </c>
      <c r="P79" s="144">
        <v>30.25992634813543</v>
      </c>
      <c r="Q79" s="144">
        <v>8.8624368832184643</v>
      </c>
      <c r="R79" s="144">
        <v>9.8829269425299948</v>
      </c>
      <c r="S79" s="144">
        <v>18.745363815760005</v>
      </c>
      <c r="T79" s="46">
        <v>8.1663973109700265</v>
      </c>
      <c r="U79" s="22">
        <v>26.911761126730031</v>
      </c>
      <c r="V79" s="22">
        <v>17.388572593029998</v>
      </c>
      <c r="W79" s="22">
        <v>44.300333719760033</v>
      </c>
      <c r="X79" s="313"/>
      <c r="Y79" s="95" t="s">
        <v>198</v>
      </c>
      <c r="Z79" s="95">
        <v>0.66698693225304428</v>
      </c>
      <c r="AA79" s="95" t="s">
        <v>198</v>
      </c>
      <c r="AB79" s="95">
        <v>-0.18314307873586994</v>
      </c>
      <c r="AC79" s="95">
        <v>0.5689212413743725</v>
      </c>
      <c r="AD79" s="95">
        <v>-9.5122724858267629E-2</v>
      </c>
      <c r="AE79" s="95">
        <v>0.27164860460241658</v>
      </c>
      <c r="AF79" s="95">
        <v>0.96437229951056891</v>
      </c>
      <c r="AG79" s="95">
        <v>0.14308392919968044</v>
      </c>
      <c r="AH79" s="95">
        <v>0.42469768988136086</v>
      </c>
      <c r="AI79" s="95">
        <v>9.4232741535654085E-2</v>
      </c>
      <c r="AJ79" s="95">
        <v>0.30509367278956923</v>
      </c>
      <c r="AK79" s="364">
        <v>0.80391223087805952</v>
      </c>
      <c r="AL79" s="364">
        <v>0.46399344169222512</v>
      </c>
    </row>
    <row r="80" spans="2:38" outlineLevel="2">
      <c r="B80" s="139" t="s">
        <v>8</v>
      </c>
      <c r="C80" s="145">
        <v>1.3364473280227065</v>
      </c>
      <c r="D80" s="145">
        <v>2.3699751094904933</v>
      </c>
      <c r="E80" s="145">
        <v>3.7064224375131998</v>
      </c>
      <c r="F80" s="145">
        <v>1.0604977200000141</v>
      </c>
      <c r="G80" s="145">
        <v>4.7669201575132139</v>
      </c>
      <c r="H80" s="145">
        <v>3.7576767735249899</v>
      </c>
      <c r="I80" s="145">
        <v>8.5245969310382037</v>
      </c>
      <c r="J80" s="145">
        <v>0.66736786999996922</v>
      </c>
      <c r="K80" s="145">
        <v>5.215797299999978</v>
      </c>
      <c r="L80" s="145">
        <v>5.8831651699999474</v>
      </c>
      <c r="M80" s="145">
        <v>6.201206051084502</v>
      </c>
      <c r="N80" s="145">
        <v>12.084371221084449</v>
      </c>
      <c r="O80" s="145">
        <v>7.6507924588972349</v>
      </c>
      <c r="P80" s="145">
        <v>19.735163679981685</v>
      </c>
      <c r="Q80" s="145">
        <v>5.6438894099999874</v>
      </c>
      <c r="R80" s="145">
        <v>8.0503017652000022</v>
      </c>
      <c r="S80" s="145">
        <v>13.694191175200013</v>
      </c>
      <c r="T80" s="46">
        <v>10.38784413003</v>
      </c>
      <c r="U80" s="22">
        <v>24.082035305230015</v>
      </c>
      <c r="V80" s="22">
        <v>12.009307350109999</v>
      </c>
      <c r="W80" s="22">
        <v>36.091342655340014</v>
      </c>
      <c r="X80" s="313"/>
      <c r="Y80" s="92">
        <v>-0.50064034997372486</v>
      </c>
      <c r="Z80" s="92">
        <v>1.2007814677519086</v>
      </c>
      <c r="AA80" s="92">
        <v>0.5872894331891696</v>
      </c>
      <c r="AB80" s="92" t="s">
        <v>198</v>
      </c>
      <c r="AC80" s="92" t="s">
        <v>198</v>
      </c>
      <c r="AD80" s="92">
        <v>1.0360432575791247</v>
      </c>
      <c r="AE80" s="92">
        <v>1.315084670821868</v>
      </c>
      <c r="AF80" s="92" t="s">
        <v>198</v>
      </c>
      <c r="AG80" s="92">
        <v>0.54344605477671382</v>
      </c>
      <c r="AH80" s="92">
        <v>1.3276910947581189</v>
      </c>
      <c r="AI80" s="92">
        <v>0.67513287648510167</v>
      </c>
      <c r="AJ80" s="92">
        <v>0.99282485324618297</v>
      </c>
      <c r="AK80" s="365">
        <v>0.56968149569188409</v>
      </c>
      <c r="AL80" s="365">
        <v>0.82878354801532139</v>
      </c>
    </row>
    <row r="81" spans="2:38" outlineLevel="2">
      <c r="B81" s="139" t="s">
        <v>182</v>
      </c>
      <c r="C81" s="145">
        <v>-2.5162068700000324</v>
      </c>
      <c r="D81" s="145">
        <v>2.8165354999999921</v>
      </c>
      <c r="E81" s="145">
        <v>0.30032862999995968</v>
      </c>
      <c r="F81" s="145">
        <v>8.0758960000000037</v>
      </c>
      <c r="G81" s="145">
        <v>8.3762246299999639</v>
      </c>
      <c r="H81" s="145">
        <v>6.8950024100000133</v>
      </c>
      <c r="I81" s="145">
        <v>15.271227039999978</v>
      </c>
      <c r="J81" s="145">
        <v>3.844219309999759</v>
      </c>
      <c r="K81" s="145">
        <v>3.4300481100124176</v>
      </c>
      <c r="L81" s="145">
        <v>7.2742674200121762</v>
      </c>
      <c r="M81" s="145">
        <v>1.2619203944916413</v>
      </c>
      <c r="N81" s="145">
        <v>8.5361878145038173</v>
      </c>
      <c r="O81" s="145">
        <v>1.9885748536499446</v>
      </c>
      <c r="P81" s="145">
        <v>10.524762668153762</v>
      </c>
      <c r="Q81" s="145">
        <v>3.218547473218468</v>
      </c>
      <c r="R81" s="145">
        <v>1.8326251773299911</v>
      </c>
      <c r="S81" s="145">
        <v>5.0511726405600275</v>
      </c>
      <c r="T81" s="46">
        <v>-2.2214468190600098</v>
      </c>
      <c r="U81" s="22">
        <v>2.8297258215000176</v>
      </c>
      <c r="V81" s="22">
        <v>5.3792652429200301</v>
      </c>
      <c r="W81" s="22">
        <v>8.2089910644200472</v>
      </c>
      <c r="X81" s="313"/>
      <c r="Y81" s="92" t="s">
        <v>198</v>
      </c>
      <c r="Z81" s="92">
        <v>0.21782527151261799</v>
      </c>
      <c r="AA81" s="92" t="s">
        <v>198</v>
      </c>
      <c r="AB81" s="92">
        <v>-0.84374236685419912</v>
      </c>
      <c r="AC81" s="92">
        <v>1.9097289240660453E-2</v>
      </c>
      <c r="AD81" s="92">
        <v>-0.71159185517239865</v>
      </c>
      <c r="AE81" s="92">
        <v>-0.31081093610970389</v>
      </c>
      <c r="AF81" s="92">
        <v>-0.16275654075035856</v>
      </c>
      <c r="AG81" s="92">
        <v>-0.46571443940377955</v>
      </c>
      <c r="AH81" s="92">
        <v>-0.30561081289590913</v>
      </c>
      <c r="AI81" s="92">
        <v>-2.7603700112596323</v>
      </c>
      <c r="AJ81" s="92">
        <v>-0.66850239439530168</v>
      </c>
      <c r="AK81" s="365">
        <v>1.7050856210147773</v>
      </c>
      <c r="AL81" s="365">
        <v>-0.22003076712987246</v>
      </c>
    </row>
    <row r="82" spans="2:38" outlineLevel="1">
      <c r="B82" s="31" t="s">
        <v>120</v>
      </c>
      <c r="C82" s="145">
        <v>7.8466235899999992</v>
      </c>
      <c r="D82" s="145">
        <v>6.7908096099999984</v>
      </c>
      <c r="E82" s="145">
        <v>14.637433199999997</v>
      </c>
      <c r="F82" s="145">
        <v>10.975708299999983</v>
      </c>
      <c r="G82" s="145">
        <v>25.61314149999998</v>
      </c>
      <c r="H82" s="145">
        <v>15.103454649999993</v>
      </c>
      <c r="I82" s="145">
        <v>40.716596149999972</v>
      </c>
      <c r="J82" s="145">
        <v>21.178611250000007</v>
      </c>
      <c r="K82" s="145">
        <v>14.015019000000001</v>
      </c>
      <c r="L82" s="145">
        <v>35.193630250000005</v>
      </c>
      <c r="M82" s="145">
        <v>12.240860394359991</v>
      </c>
      <c r="N82" s="145">
        <v>47.434490644359997</v>
      </c>
      <c r="O82" s="145">
        <v>9.8566666486700161</v>
      </c>
      <c r="P82" s="145">
        <v>57.291157293030011</v>
      </c>
      <c r="Q82" s="145">
        <v>8.0397518899999927</v>
      </c>
      <c r="R82" s="145">
        <v>8.2255794205000026</v>
      </c>
      <c r="S82" s="145">
        <v>16.265331310499995</v>
      </c>
      <c r="T82" s="146">
        <v>11.46212381433002</v>
      </c>
      <c r="U82" s="22">
        <v>27.727455124830016</v>
      </c>
      <c r="V82" s="22">
        <v>13.11700384311</v>
      </c>
      <c r="W82" s="22">
        <v>40.844458967940014</v>
      </c>
      <c r="X82" s="313"/>
      <c r="Y82" s="92" t="s">
        <v>198</v>
      </c>
      <c r="Z82" s="92">
        <v>1.0638215183299777</v>
      </c>
      <c r="AA82" s="92">
        <v>1.4043580434580574</v>
      </c>
      <c r="AB82" s="92">
        <v>0.11526837811096076</v>
      </c>
      <c r="AC82" s="92">
        <v>0.85195910639700456</v>
      </c>
      <c r="AD82" s="92">
        <v>-0.3473899265377659</v>
      </c>
      <c r="AE82" s="92">
        <v>0.40707138391356051</v>
      </c>
      <c r="AF82" s="92">
        <v>-0.62038342386590672</v>
      </c>
      <c r="AG82" s="92">
        <v>-0.41308824336948796</v>
      </c>
      <c r="AH82" s="92">
        <v>-0.53783309096111243</v>
      </c>
      <c r="AI82" s="92">
        <v>-6.3617797682651078E-2</v>
      </c>
      <c r="AJ82" s="92">
        <v>-0.41545793476066695</v>
      </c>
      <c r="AK82" s="365">
        <v>0.33077482587685059</v>
      </c>
      <c r="AL82" s="365">
        <v>-0.28707219581844412</v>
      </c>
    </row>
    <row r="83" spans="2:38" outlineLevel="2">
      <c r="B83" s="139" t="s">
        <v>81</v>
      </c>
      <c r="C83" s="145">
        <v>5.3020335300000028</v>
      </c>
      <c r="D83" s="145">
        <v>5.8022262599999976</v>
      </c>
      <c r="E83" s="145">
        <v>11.10425979</v>
      </c>
      <c r="F83" s="145">
        <v>8.408700679999999</v>
      </c>
      <c r="G83" s="145">
        <v>19.512960469999999</v>
      </c>
      <c r="H83" s="145">
        <v>11.26805165</v>
      </c>
      <c r="I83" s="145">
        <v>30.78101212</v>
      </c>
      <c r="J83" s="145">
        <v>18.108670570000001</v>
      </c>
      <c r="K83" s="145">
        <v>9.7046584999999972</v>
      </c>
      <c r="L83" s="145">
        <v>27.813329069999998</v>
      </c>
      <c r="M83" s="145">
        <v>4.9082242899999997</v>
      </c>
      <c r="N83" s="145">
        <v>32.721553360000001</v>
      </c>
      <c r="O83" s="145">
        <v>3.503998080000001</v>
      </c>
      <c r="P83" s="145">
        <v>36.225551440000004</v>
      </c>
      <c r="Q83" s="145">
        <v>2.9420257000000012</v>
      </c>
      <c r="R83" s="145">
        <v>2.6542114000000017</v>
      </c>
      <c r="S83" s="145">
        <v>5.5962370999999997</v>
      </c>
      <c r="T83" s="46">
        <v>3.6025422199999988</v>
      </c>
      <c r="U83" s="22">
        <v>9.1987793199999981</v>
      </c>
      <c r="V83" s="22">
        <v>5.0710507399999996</v>
      </c>
      <c r="W83" s="22">
        <v>14.269830059999997</v>
      </c>
      <c r="X83" s="313"/>
      <c r="Y83" s="92" t="s">
        <v>198</v>
      </c>
      <c r="Z83" s="92">
        <v>0.6725749850368643</v>
      </c>
      <c r="AA83" s="92" t="s">
        <v>198</v>
      </c>
      <c r="AB83" s="92">
        <v>-0.41629218629768133</v>
      </c>
      <c r="AC83" s="92">
        <v>0.67691383428503415</v>
      </c>
      <c r="AD83" s="92">
        <v>-0.68903247971888726</v>
      </c>
      <c r="AE83" s="92">
        <v>0.17687980170289488</v>
      </c>
      <c r="AF83" s="92">
        <v>-0.83753497040948144</v>
      </c>
      <c r="AG83" s="92">
        <v>-0.72650130862410023</v>
      </c>
      <c r="AH83" s="92">
        <v>-0.7987929785062583</v>
      </c>
      <c r="AI83" s="92">
        <v>-0.26601923483003687</v>
      </c>
      <c r="AJ83" s="92">
        <v>-0.71887705883654918</v>
      </c>
      <c r="AK83" s="365">
        <v>0.44721846993706071</v>
      </c>
      <c r="AL83" s="365">
        <v>-0.60608384157698847</v>
      </c>
    </row>
    <row r="84" spans="2:38" ht="16" customHeight="1" outlineLevel="2">
      <c r="B84" s="139" t="s">
        <v>121</v>
      </c>
      <c r="C84" s="145">
        <v>2.5445900599999973</v>
      </c>
      <c r="D84" s="145">
        <v>0.98858335000000053</v>
      </c>
      <c r="E84" s="145">
        <v>3.5331734099999981</v>
      </c>
      <c r="F84" s="145">
        <v>2.5670076199999836</v>
      </c>
      <c r="G84" s="145">
        <v>6.1001810299999821</v>
      </c>
      <c r="H84" s="145">
        <v>3.8354029999999906</v>
      </c>
      <c r="I84" s="145">
        <v>9.9355840299999727</v>
      </c>
      <c r="J84" s="145">
        <v>3.0699406800000024</v>
      </c>
      <c r="K84" s="145">
        <v>4.3103605000000016</v>
      </c>
      <c r="L84" s="145">
        <v>7.3803011800000036</v>
      </c>
      <c r="M84" s="145">
        <v>7.3326361043599926</v>
      </c>
      <c r="N84" s="145">
        <v>14.712937284359995</v>
      </c>
      <c r="O84" s="145">
        <v>6.3526685686700137</v>
      </c>
      <c r="P84" s="145">
        <v>21.065605853030007</v>
      </c>
      <c r="Q84" s="145">
        <v>5.0977261899999924</v>
      </c>
      <c r="R84" s="145">
        <v>5.571368020500004</v>
      </c>
      <c r="S84" s="145">
        <v>10.669094210500001</v>
      </c>
      <c r="T84" s="46">
        <v>7.8595815943300193</v>
      </c>
      <c r="U84" s="22">
        <v>18.528675804830019</v>
      </c>
      <c r="V84" s="22">
        <v>8.0459531031099996</v>
      </c>
      <c r="W84" s="22">
        <v>26.574628907940017</v>
      </c>
      <c r="X84" s="313"/>
      <c r="Y84" s="92">
        <v>0.20645786064259233</v>
      </c>
      <c r="Z84" s="92" t="s">
        <v>198</v>
      </c>
      <c r="AA84" s="92">
        <v>1.0888590294242046</v>
      </c>
      <c r="AB84" s="92" t="s">
        <v>198</v>
      </c>
      <c r="AC84" s="92">
        <v>1.4118853542220269</v>
      </c>
      <c r="AD84" s="92">
        <v>0.65632361675423134</v>
      </c>
      <c r="AE84" s="92">
        <v>1.1202181763471095</v>
      </c>
      <c r="AF84" s="92">
        <v>0.66052921582836199</v>
      </c>
      <c r="AG84" s="92">
        <v>0.2925526810344522</v>
      </c>
      <c r="AH84" s="92">
        <v>0.44561772619962314</v>
      </c>
      <c r="AI84" s="92">
        <v>7.186303567644714E-2</v>
      </c>
      <c r="AJ84" s="92">
        <v>0.25934580204635238</v>
      </c>
      <c r="AK84" s="365">
        <v>0.2665469662294202</v>
      </c>
      <c r="AL84" s="365">
        <v>0.26151742766598907</v>
      </c>
    </row>
    <row r="85" spans="2:38">
      <c r="B85" s="27" t="s">
        <v>132</v>
      </c>
      <c r="C85" s="159">
        <v>2.8400394701112018E-2</v>
      </c>
      <c r="D85" s="159">
        <v>5.658121871426941E-2</v>
      </c>
      <c r="E85" s="159">
        <v>4.1762919106908492E-2</v>
      </c>
      <c r="F85" s="159">
        <v>9.29560978826343E-2</v>
      </c>
      <c r="G85" s="159">
        <v>5.8474419303974144E-2</v>
      </c>
      <c r="H85" s="159">
        <v>0.10562954930819239</v>
      </c>
      <c r="I85" s="159">
        <v>7.1156674988189214E-2</v>
      </c>
      <c r="J85" s="159">
        <v>0.1062494395972108</v>
      </c>
      <c r="K85" s="159">
        <v>9.4969480477622881E-2</v>
      </c>
      <c r="L85" s="159">
        <v>0.10064678538967033</v>
      </c>
      <c r="M85" s="159">
        <v>8.3840048863415881E-2</v>
      </c>
      <c r="N85" s="159">
        <v>9.5125711726001344E-2</v>
      </c>
      <c r="O85" s="159">
        <v>7.2261840550911421E-2</v>
      </c>
      <c r="P85" s="159">
        <v>8.8864561899381675E-2</v>
      </c>
      <c r="Q85" s="159">
        <v>6.4156844719467185E-2</v>
      </c>
      <c r="R85" s="159">
        <v>6.9416044837235499E-2</v>
      </c>
      <c r="S85" s="159">
        <v>6.677349592183672E-2</v>
      </c>
      <c r="T85" s="159">
        <v>7.3255337797486234E-2</v>
      </c>
      <c r="U85" s="356">
        <v>6.8965671027736777E-2</v>
      </c>
      <c r="V85" s="356">
        <v>9.6838530734044567E-2</v>
      </c>
      <c r="W85" s="356">
        <v>7.6895328690030448E-2</v>
      </c>
      <c r="X85" s="316"/>
      <c r="Y85" s="160">
        <v>7.7849044896098789</v>
      </c>
      <c r="Z85" s="160">
        <v>3.8388261763353473</v>
      </c>
      <c r="AA85" s="160">
        <v>5.8883866282761836</v>
      </c>
      <c r="AB85" s="160">
        <v>-0.91160490192184196</v>
      </c>
      <c r="AC85" s="160">
        <v>3.66512924220272</v>
      </c>
      <c r="AD85" s="160">
        <v>-3.3367708757280972</v>
      </c>
      <c r="AE85" s="160">
        <v>1.7707886911192461</v>
      </c>
      <c r="AF85" s="160">
        <v>-4.2092594877743608</v>
      </c>
      <c r="AG85" s="160">
        <v>-2.5553435640387381</v>
      </c>
      <c r="AH85" s="160">
        <v>-3.3873289467833607</v>
      </c>
      <c r="AI85" s="160">
        <v>-1.0584711065929646</v>
      </c>
      <c r="AJ85" s="160">
        <v>-2.6160040698264568</v>
      </c>
      <c r="AK85" s="394" t="s">
        <v>205</v>
      </c>
      <c r="AL85" s="395">
        <v>-1.2</v>
      </c>
    </row>
    <row r="86" spans="2:38">
      <c r="B86" s="16" t="s">
        <v>5</v>
      </c>
      <c r="C86" s="20">
        <v>-2.7009194899999995</v>
      </c>
      <c r="D86" s="20">
        <v>0.63098765999999995</v>
      </c>
      <c r="E86" s="22">
        <v>-2.0699318299999998</v>
      </c>
      <c r="F86" s="20">
        <v>-2.1915723799999975</v>
      </c>
      <c r="G86" s="22">
        <v>-4.2615042099999974</v>
      </c>
      <c r="H86" s="20">
        <v>12.646908603520005</v>
      </c>
      <c r="I86" s="22">
        <v>8.3854043935200089</v>
      </c>
      <c r="J86" s="20">
        <v>0.73079320000000048</v>
      </c>
      <c r="K86" s="20">
        <v>8.3549559300000009</v>
      </c>
      <c r="L86" s="22">
        <v>9.0857491300000017</v>
      </c>
      <c r="M86" s="20">
        <v>1.8835833499999999</v>
      </c>
      <c r="N86" s="22">
        <v>10.969332480000002</v>
      </c>
      <c r="O86" s="20">
        <v>-1.1960931699999953</v>
      </c>
      <c r="P86" s="22">
        <v>9.7732393100000063</v>
      </c>
      <c r="Q86" s="20">
        <v>1.9606141200000007</v>
      </c>
      <c r="R86" s="20">
        <v>0.6192809830300019</v>
      </c>
      <c r="S86" s="20">
        <v>2.5798951030299997</v>
      </c>
      <c r="T86" s="20">
        <v>4.0886629953</v>
      </c>
      <c r="U86" s="20">
        <v>6.6685580983299992</v>
      </c>
      <c r="V86" s="20">
        <v>4.6932609161399998</v>
      </c>
      <c r="W86" s="20">
        <v>11.361819014469999</v>
      </c>
      <c r="X86" s="313"/>
      <c r="Y86" s="92">
        <v>1.2705720043510074</v>
      </c>
      <c r="Z86" s="92" t="s">
        <v>198</v>
      </c>
      <c r="AA86" s="92" t="s">
        <v>198</v>
      </c>
      <c r="AB86" s="92" t="s">
        <v>198</v>
      </c>
      <c r="AC86" s="92" t="s">
        <v>198</v>
      </c>
      <c r="AD86" s="92">
        <v>-1.0945759321504931</v>
      </c>
      <c r="AE86" s="92">
        <v>0.1655060210992895</v>
      </c>
      <c r="AF86" s="92" t="s">
        <v>198</v>
      </c>
      <c r="AG86" s="92">
        <v>-0.92587860567805513</v>
      </c>
      <c r="AH86" s="92">
        <v>-0.71605037007773964</v>
      </c>
      <c r="AI86" s="92">
        <v>1.170683338913566</v>
      </c>
      <c r="AJ86" s="92">
        <v>-0.39207257046055022</v>
      </c>
      <c r="AK86" s="365" t="s">
        <v>198</v>
      </c>
      <c r="AL86" s="365">
        <v>0.16254382544839086</v>
      </c>
    </row>
    <row r="87" spans="2:38">
      <c r="B87" s="25" t="s">
        <v>6</v>
      </c>
      <c r="C87" s="125">
        <v>9.3677835400000475</v>
      </c>
      <c r="D87" s="125">
        <v>11.346332560000009</v>
      </c>
      <c r="E87" s="125">
        <v>20.714116100000055</v>
      </c>
      <c r="F87" s="125">
        <v>22.303674399999959</v>
      </c>
      <c r="G87" s="125">
        <v>43.017790500000018</v>
      </c>
      <c r="H87" s="125">
        <v>13.109225230000026</v>
      </c>
      <c r="I87" s="125">
        <v>56.127015730000046</v>
      </c>
      <c r="J87" s="125">
        <v>24.959405229999753</v>
      </c>
      <c r="K87" s="125">
        <v>14.305908480012386</v>
      </c>
      <c r="L87" s="125">
        <v>39.265313710012137</v>
      </c>
      <c r="M87" s="125">
        <v>17.820403495050005</v>
      </c>
      <c r="N87" s="125">
        <v>57.085717205062139</v>
      </c>
      <c r="O87" s="125">
        <v>20.692127127218992</v>
      </c>
      <c r="P87" s="125">
        <v>77.777844332281134</v>
      </c>
      <c r="Q87" s="125">
        <v>14.941574653218467</v>
      </c>
      <c r="R87" s="125">
        <v>17.489225379999969</v>
      </c>
      <c r="S87" s="125">
        <v>32.430800044809956</v>
      </c>
      <c r="T87" s="125">
        <v>15.539858130000001</v>
      </c>
      <c r="U87" s="26">
        <v>47.970658174809955</v>
      </c>
      <c r="V87" s="26">
        <v>25.812315519999999</v>
      </c>
      <c r="W87" s="26">
        <v>73.782973694809954</v>
      </c>
      <c r="X87" s="313"/>
      <c r="Y87" s="120" t="s">
        <v>198</v>
      </c>
      <c r="Z87" s="120">
        <v>0.26083987088885169</v>
      </c>
      <c r="AA87" s="120">
        <v>0.89558239031073272</v>
      </c>
      <c r="AB87" s="120">
        <v>-0.20101041759065325</v>
      </c>
      <c r="AC87" s="120">
        <v>0.3270257849496504</v>
      </c>
      <c r="AD87" s="120">
        <v>0.57844012626053187</v>
      </c>
      <c r="AE87" s="120">
        <v>0.38574701185669241</v>
      </c>
      <c r="AF87" s="120">
        <v>-0.40136495579391596</v>
      </c>
      <c r="AG87" s="120">
        <v>0.22251763349634029</v>
      </c>
      <c r="AH87" s="120">
        <v>-0.1740598258217779</v>
      </c>
      <c r="AI87" s="120">
        <v>-0.12797383435697596</v>
      </c>
      <c r="AJ87" s="120">
        <v>-0.15967319807000513</v>
      </c>
      <c r="AK87" s="366">
        <v>0.24744620798534389</v>
      </c>
      <c r="AL87" s="366">
        <v>-5.1362578530774972E-2</v>
      </c>
    </row>
    <row r="88" spans="2:38">
      <c r="B88" s="14" t="s">
        <v>133</v>
      </c>
      <c r="C88" s="159">
        <v>3.9906130992649828E-2</v>
      </c>
      <c r="D88" s="159">
        <v>5.360041415086312E-2</v>
      </c>
      <c r="E88" s="159">
        <v>4.6399560455041601E-2</v>
      </c>
      <c r="F88" s="159">
        <v>0.10308532338425391</v>
      </c>
      <c r="G88" s="159">
        <v>6.4904059707030393E-2</v>
      </c>
      <c r="H88" s="159">
        <v>5.3762787605261118E-2</v>
      </c>
      <c r="I88" s="159">
        <v>6.1907642107727645E-2</v>
      </c>
      <c r="J88" s="159">
        <v>0.10322702744367987</v>
      </c>
      <c r="K88" s="159">
        <v>5.9954672139819448E-2</v>
      </c>
      <c r="L88" s="159">
        <v>8.1734037890875785E-2</v>
      </c>
      <c r="M88" s="159">
        <v>7.5825441415876618E-2</v>
      </c>
      <c r="N88" s="159">
        <v>7.9793042603872544E-2</v>
      </c>
      <c r="O88" s="159">
        <v>7.6695147028403188E-2</v>
      </c>
      <c r="P88" s="159">
        <v>7.89447003351159E-2</v>
      </c>
      <c r="Q88" s="159">
        <v>5.6714801724143393E-2</v>
      </c>
      <c r="R88" s="159">
        <v>6.7042130853218335E-2</v>
      </c>
      <c r="S88" s="159">
        <v>6.1853039099179614E-2</v>
      </c>
      <c r="T88" s="159">
        <v>5.7996094019067967E-2</v>
      </c>
      <c r="U88" s="356">
        <v>6.0548610643248367E-2</v>
      </c>
      <c r="V88" s="356">
        <v>8.1939992677504916E-2</v>
      </c>
      <c r="W88" s="356">
        <v>6.6634327654072498E-2</v>
      </c>
      <c r="X88" s="313"/>
      <c r="Y88" s="160">
        <v>6.3320896451030038</v>
      </c>
      <c r="Z88" s="160">
        <v>0.63542579889563289</v>
      </c>
      <c r="AA88" s="160">
        <v>3.5334477435834186</v>
      </c>
      <c r="AB88" s="160">
        <v>-2.7259881968377293</v>
      </c>
      <c r="AC88" s="160">
        <v>1.4888982896842151</v>
      </c>
      <c r="AD88" s="160">
        <v>2.2932359423142068</v>
      </c>
      <c r="AE88" s="160">
        <v>1.7037058227388255</v>
      </c>
      <c r="AF88" s="160">
        <v>-4.6512225719536477</v>
      </c>
      <c r="AG88" s="160">
        <v>0.70874587133988864</v>
      </c>
      <c r="AH88" s="160">
        <v>-1.9880998791696172</v>
      </c>
      <c r="AI88" s="160">
        <v>-1.782934739680865</v>
      </c>
      <c r="AJ88" s="160">
        <v>-1.9244431960624178</v>
      </c>
      <c r="AK88" s="395" t="s">
        <v>206</v>
      </c>
      <c r="AL88" s="395">
        <v>-1.2</v>
      </c>
    </row>
    <row r="89" spans="2:38">
      <c r="B89" s="25" t="s">
        <v>135</v>
      </c>
      <c r="C89" s="125">
        <v>-2.0882176400000003</v>
      </c>
      <c r="D89" s="125">
        <v>-2.461791869999999</v>
      </c>
      <c r="E89" s="125">
        <v>-4.5500095099999989</v>
      </c>
      <c r="F89" s="125">
        <v>-2.3679302000000004</v>
      </c>
      <c r="G89" s="125">
        <v>-6.9179397099999989</v>
      </c>
      <c r="H89" s="125">
        <v>-2.3082793100000001</v>
      </c>
      <c r="I89" s="125">
        <v>-9.2262190199999985</v>
      </c>
      <c r="J89" s="125">
        <v>-3.1109882100000004</v>
      </c>
      <c r="K89" s="125">
        <v>-4.0164743199999986</v>
      </c>
      <c r="L89" s="125">
        <v>-7.127462529999999</v>
      </c>
      <c r="M89" s="125">
        <v>-4.509514639999999</v>
      </c>
      <c r="N89" s="125">
        <v>-11.636977169999998</v>
      </c>
      <c r="O89" s="125">
        <v>-4.6022705099999985</v>
      </c>
      <c r="P89" s="125">
        <v>-16.239247679999998</v>
      </c>
      <c r="Q89" s="125">
        <v>-4.0644100299999986</v>
      </c>
      <c r="R89" s="125">
        <v>-4.1273194299999991</v>
      </c>
      <c r="S89" s="125">
        <v>-8.1917294599999995</v>
      </c>
      <c r="T89" s="125">
        <v>-4.941862679999999</v>
      </c>
      <c r="U89" s="26">
        <v>-13.133592139999999</v>
      </c>
      <c r="V89" s="26">
        <v>-4.3057675299999998</v>
      </c>
      <c r="W89" s="26">
        <v>-17.439359669999998</v>
      </c>
      <c r="X89" s="345"/>
      <c r="Y89" s="120">
        <v>-0.48978159671134658</v>
      </c>
      <c r="Z89" s="120">
        <v>-0.63152473161754341</v>
      </c>
      <c r="AA89" s="120">
        <v>-0.56647200722004665</v>
      </c>
      <c r="AB89" s="120">
        <v>-0.90441197971122556</v>
      </c>
      <c r="AC89" s="120">
        <v>-0.68214492433036833</v>
      </c>
      <c r="AD89" s="120">
        <v>-0.99381006018721296</v>
      </c>
      <c r="AE89" s="120">
        <v>-0.76011946440872602</v>
      </c>
      <c r="AF89" s="120">
        <v>-0.30646912030566587</v>
      </c>
      <c r="AG89" s="120">
        <v>-2.7597614516803523E-2</v>
      </c>
      <c r="AH89" s="120">
        <v>-0.14931918975658237</v>
      </c>
      <c r="AI89" s="120">
        <v>9.6205455494430048E-2</v>
      </c>
      <c r="AJ89" s="120">
        <v>0.12873676884595997</v>
      </c>
      <c r="AK89" s="366">
        <v>6.3871736648526301E-2</v>
      </c>
      <c r="AL89" s="366">
        <v>-7.4150715213427976E-2</v>
      </c>
    </row>
    <row r="90" spans="2:38">
      <c r="B90" s="51" t="s">
        <v>134</v>
      </c>
      <c r="C90" s="146">
        <v>-0.7332664000000001</v>
      </c>
      <c r="D90" s="146">
        <v>-0.83073286999999973</v>
      </c>
      <c r="E90" s="146">
        <v>-1.5639992699999998</v>
      </c>
      <c r="F90" s="146">
        <v>-0.8450990300000002</v>
      </c>
      <c r="G90" s="146">
        <v>-2.4090983000000001</v>
      </c>
      <c r="H90" s="146">
        <v>-0.75861076999999955</v>
      </c>
      <c r="I90" s="146">
        <v>-3.1677090699999999</v>
      </c>
      <c r="J90" s="146">
        <v>-0.80569963000000011</v>
      </c>
      <c r="K90" s="146">
        <v>-0.9178431699999996</v>
      </c>
      <c r="L90" s="146">
        <v>-1.7235427999999997</v>
      </c>
      <c r="M90" s="146">
        <v>-0.9149501299999997</v>
      </c>
      <c r="N90" s="146">
        <v>-2.6384929299999995</v>
      </c>
      <c r="O90" s="146">
        <v>-0.91062739000000004</v>
      </c>
      <c r="P90" s="146">
        <v>-3.5491203199999997</v>
      </c>
      <c r="Q90" s="146">
        <v>-1.0028434600000007</v>
      </c>
      <c r="R90" s="146">
        <v>-1.2247300600000002</v>
      </c>
      <c r="S90" s="146">
        <v>-2.22757352</v>
      </c>
      <c r="T90" s="146">
        <v>-1.60824765</v>
      </c>
      <c r="U90" s="145">
        <v>-3.83582117</v>
      </c>
      <c r="V90" s="145">
        <v>-1.4652930500000001</v>
      </c>
      <c r="W90" s="145">
        <v>-5.3011142200000005</v>
      </c>
      <c r="X90" s="313"/>
      <c r="Y90" s="92">
        <v>-9.8781602429894519E-2</v>
      </c>
      <c r="Z90" s="92">
        <v>-0.10485958019212589</v>
      </c>
      <c r="AA90" s="92">
        <v>-0.10200997728087169</v>
      </c>
      <c r="AB90" s="92">
        <v>-8.2654336971608497E-2</v>
      </c>
      <c r="AC90" s="92">
        <v>-9.5220120324687199E-2</v>
      </c>
      <c r="AD90" s="92">
        <v>-0.20038816480288116</v>
      </c>
      <c r="AE90" s="92">
        <v>-0.12040602264020407</v>
      </c>
      <c r="AF90" s="92">
        <v>-0.24468650928882832</v>
      </c>
      <c r="AG90" s="92">
        <v>-0.33435656551216775</v>
      </c>
      <c r="AH90" s="92">
        <v>-0.29243876044157441</v>
      </c>
      <c r="AI90" s="92">
        <v>0.75774350674172863</v>
      </c>
      <c r="AJ90" s="92">
        <v>0.45379247614660123</v>
      </c>
      <c r="AK90" s="365">
        <v>-0.6091027637549975</v>
      </c>
      <c r="AL90" s="365">
        <v>-0.49364173148122559</v>
      </c>
    </row>
    <row r="91" spans="2:38">
      <c r="B91" s="83" t="s">
        <v>136</v>
      </c>
      <c r="C91" s="146">
        <v>-4.0648510000001449E-2</v>
      </c>
      <c r="D91" s="146">
        <v>-6.0206369999996956E-2</v>
      </c>
      <c r="E91" s="146">
        <v>-0.1008548799999984</v>
      </c>
      <c r="F91" s="146">
        <v>-9.6966849999998869E-2</v>
      </c>
      <c r="G91" s="146">
        <v>-0.19782172999999725</v>
      </c>
      <c r="H91" s="146">
        <v>1.0859430000000742E-2</v>
      </c>
      <c r="I91" s="146">
        <v>-0.1869622999999965</v>
      </c>
      <c r="J91" s="146">
        <v>-6.4798699999991799E-3</v>
      </c>
      <c r="K91" s="146">
        <v>8.1482200000012519E-3</v>
      </c>
      <c r="L91" s="146">
        <v>1.668350000002072E-3</v>
      </c>
      <c r="M91" s="146">
        <v>-1.6739299999955185E-3</v>
      </c>
      <c r="N91" s="146">
        <v>-5.5799999934464696E-6</v>
      </c>
      <c r="O91" s="146">
        <v>-4.5237000000078112E-4</v>
      </c>
      <c r="P91" s="146">
        <v>-4.5794999999422759E-4</v>
      </c>
      <c r="Q91" s="146">
        <v>2.7469999999994183E-3</v>
      </c>
      <c r="R91" s="146">
        <v>-1.8864699999978838E-3</v>
      </c>
      <c r="S91" s="146">
        <v>8.6052999999829626E-4</v>
      </c>
      <c r="T91" s="146">
        <v>-1.4918700000005401E-3</v>
      </c>
      <c r="U91" s="145">
        <v>-6.3134000000020208E-4</v>
      </c>
      <c r="V91" s="145">
        <v>-2.5479699999961599E-3</v>
      </c>
      <c r="W91" s="145">
        <v>-3.179309999993924E-3</v>
      </c>
      <c r="X91" s="313"/>
      <c r="Y91" s="92">
        <v>0.84058776078141739</v>
      </c>
      <c r="Z91" s="92">
        <v>1.1353381710274455</v>
      </c>
      <c r="AA91" s="92">
        <v>1.0165420850235714</v>
      </c>
      <c r="AB91" s="92">
        <v>0.9827370900467991</v>
      </c>
      <c r="AC91" s="92">
        <v>0.99997179278538584</v>
      </c>
      <c r="AD91" s="92">
        <v>-1.0416568825436281</v>
      </c>
      <c r="AE91" s="92">
        <v>0.99755057570433048</v>
      </c>
      <c r="AF91" s="92">
        <v>1.423928257819951</v>
      </c>
      <c r="AG91" s="92">
        <v>-1.2315192766024474</v>
      </c>
      <c r="AH91" s="92">
        <v>-0.4842029550170962</v>
      </c>
      <c r="AI91" s="92">
        <v>-0.91087620151353199</v>
      </c>
      <c r="AJ91" s="92" t="s">
        <v>199</v>
      </c>
      <c r="AK91" s="365" t="s">
        <v>199</v>
      </c>
      <c r="AL91" s="365" t="s">
        <v>199</v>
      </c>
    </row>
    <row r="92" spans="2:38">
      <c r="B92" s="83" t="s">
        <v>137</v>
      </c>
      <c r="C92" s="146">
        <v>1.8263169300000002</v>
      </c>
      <c r="D92" s="146">
        <v>-0.32698905000000028</v>
      </c>
      <c r="E92" s="146">
        <v>1.4993278799999998</v>
      </c>
      <c r="F92" s="146">
        <v>6.1208075600000003</v>
      </c>
      <c r="G92" s="146">
        <v>7.6201354400000003</v>
      </c>
      <c r="H92" s="146">
        <v>2.7515139100000003</v>
      </c>
      <c r="I92" s="146">
        <v>10.37164935</v>
      </c>
      <c r="J92" s="146">
        <v>5.7161674499999995</v>
      </c>
      <c r="K92" s="146">
        <v>0.40138260999999892</v>
      </c>
      <c r="L92" s="146">
        <v>6.1175500599999983</v>
      </c>
      <c r="M92" s="146">
        <v>3.83255057</v>
      </c>
      <c r="N92" s="146">
        <v>9.9501006299999979</v>
      </c>
      <c r="O92" s="146">
        <v>-8.854401389999996</v>
      </c>
      <c r="P92" s="146">
        <v>1.0956992400000019</v>
      </c>
      <c r="Q92" s="146">
        <v>3.3990749999999998</v>
      </c>
      <c r="R92" s="146">
        <v>0.65190470000000067</v>
      </c>
      <c r="S92" s="146">
        <v>4.050979700000001</v>
      </c>
      <c r="T92" s="146">
        <v>2.3807009699999999</v>
      </c>
      <c r="U92" s="145">
        <v>6.4316806700000004</v>
      </c>
      <c r="V92" s="145">
        <v>2.87531932</v>
      </c>
      <c r="W92" s="145">
        <v>9.3069999900000013</v>
      </c>
      <c r="X92" s="313"/>
      <c r="Y92" s="92" t="s">
        <v>198</v>
      </c>
      <c r="Z92" s="92" t="s">
        <v>198</v>
      </c>
      <c r="AA92" s="92" t="s">
        <v>198</v>
      </c>
      <c r="AB92" s="92">
        <v>-0.3738488700337444</v>
      </c>
      <c r="AC92" s="92">
        <v>0.30576427523445665</v>
      </c>
      <c r="AD92" s="92" t="s">
        <v>199</v>
      </c>
      <c r="AE92" s="92">
        <v>-0.89435631662576387</v>
      </c>
      <c r="AF92" s="92">
        <v>-0.40535769294162294</v>
      </c>
      <c r="AG92" s="92">
        <v>0.62414784237912657</v>
      </c>
      <c r="AH92" s="92">
        <v>-0.33781012655906212</v>
      </c>
      <c r="AI92" s="92">
        <v>-0.37882072877645034</v>
      </c>
      <c r="AJ92" s="92">
        <v>-0.35360647000813283</v>
      </c>
      <c r="AK92" s="365" t="s">
        <v>198</v>
      </c>
      <c r="AL92" s="365" t="s">
        <v>198</v>
      </c>
    </row>
    <row r="93" spans="2:38">
      <c r="B93" s="83" t="s">
        <v>208</v>
      </c>
      <c r="C93" s="20">
        <v>2.3850799999999998E-2</v>
      </c>
      <c r="D93" s="20">
        <v>-9.1101700000000008E-3</v>
      </c>
      <c r="E93" s="20">
        <v>1.4740629999999999E-2</v>
      </c>
      <c r="F93" s="20">
        <v>-3.8706940000000002E-2</v>
      </c>
      <c r="G93" s="20">
        <f>+E93+F93</f>
        <v>-2.3966310000000005E-2</v>
      </c>
      <c r="H93" s="20">
        <v>-4.0367380000000001E-2</v>
      </c>
      <c r="I93" s="20">
        <f>+G93+H93</f>
        <v>-6.4333689999999999E-2</v>
      </c>
      <c r="J93" s="20">
        <v>-9.2846500000000002E-3</v>
      </c>
      <c r="K93" s="20">
        <v>-1.7578849800000001E-2</v>
      </c>
      <c r="L93" s="20">
        <v>-2.6863499799999999E-2</v>
      </c>
      <c r="M93" s="20">
        <v>-1.8904314000000001E-3</v>
      </c>
      <c r="N93" s="20">
        <v>-2.8753931199999999E-2</v>
      </c>
      <c r="O93" s="20">
        <v>-4.0174754200000003E-2</v>
      </c>
      <c r="P93" s="20">
        <v>-6.8928685399999995E-2</v>
      </c>
      <c r="Q93" s="20">
        <v>4.8226659999999998E-2</v>
      </c>
      <c r="R93" s="20">
        <v>0.32838963999999998</v>
      </c>
      <c r="S93" s="20">
        <v>0.37661630000000001</v>
      </c>
      <c r="T93" s="20">
        <v>0.27653802</v>
      </c>
      <c r="U93" s="20">
        <v>0.65315431999999995</v>
      </c>
      <c r="V93" s="20">
        <v>0.84396402999999998</v>
      </c>
      <c r="W93" s="20">
        <v>1.49711835</v>
      </c>
      <c r="X93" s="313"/>
      <c r="Y93" s="315">
        <f>+J93/C93-1</f>
        <v>-1.3892804434232815</v>
      </c>
      <c r="Z93" s="315">
        <f>-(K93/D93-1)</f>
        <v>-0.9295852656975665</v>
      </c>
      <c r="AA93" s="315" t="s">
        <v>199</v>
      </c>
      <c r="AB93" s="315">
        <f>-(M93/F93-1)</f>
        <v>0.95116040172640881</v>
      </c>
      <c r="AC93" s="315">
        <f>-(N93/G93-1)</f>
        <v>-0.19976463627483731</v>
      </c>
      <c r="AD93" s="315">
        <f>-(O93/H93-1)</f>
        <v>4.7718182354167249E-3</v>
      </c>
      <c r="AE93" s="315">
        <f t="shared" ref="AE93" si="0">+P93/I93-1</f>
        <v>7.1424402983879753E-2</v>
      </c>
      <c r="AF93" s="315" t="s">
        <v>198</v>
      </c>
      <c r="AG93" s="315" t="s">
        <v>198</v>
      </c>
      <c r="AH93" s="315" t="s">
        <v>198</v>
      </c>
      <c r="AI93" s="315" t="s">
        <v>198</v>
      </c>
      <c r="AJ93" s="315" t="s">
        <v>198</v>
      </c>
      <c r="AK93" s="315" t="s">
        <v>198</v>
      </c>
      <c r="AL93" s="315" t="s">
        <v>198</v>
      </c>
    </row>
    <row r="94" spans="2:38" ht="15" thickBot="1">
      <c r="B94" s="56" t="s">
        <v>7</v>
      </c>
      <c r="C94" s="54">
        <v>5.3887496650000308</v>
      </c>
      <c r="D94" s="54">
        <v>9.1604335388000013</v>
      </c>
      <c r="E94" s="54">
        <v>14.549183203800032</v>
      </c>
      <c r="F94" s="54">
        <v>13.756676743199971</v>
      </c>
      <c r="G94" s="54">
        <v>28.305859947000002</v>
      </c>
      <c r="H94" s="54">
        <v>8.1006588084000697</v>
      </c>
      <c r="I94" s="54">
        <v>36.406518755400072</v>
      </c>
      <c r="J94" s="54">
        <v>16.135054349999766</v>
      </c>
      <c r="K94" s="54">
        <v>9.9137786198124047</v>
      </c>
      <c r="L94" s="54">
        <v>26.048832969812171</v>
      </c>
      <c r="M94" s="54">
        <v>9.4785547864499868</v>
      </c>
      <c r="N94" s="54">
        <v>35.527387756262158</v>
      </c>
      <c r="O94" s="54">
        <v>24.98398039141896</v>
      </c>
      <c r="P94" s="54">
        <v>60.511368147681118</v>
      </c>
      <c r="Q94" s="54">
        <v>7.4326099748099645</v>
      </c>
      <c r="R94" s="54">
        <v>12.379725139999991</v>
      </c>
      <c r="S94" s="54">
        <v>19.812335114809954</v>
      </c>
      <c r="T94" s="54">
        <v>7.9392645900000396</v>
      </c>
      <c r="U94" s="54">
        <v>27.751599704809994</v>
      </c>
      <c r="V94" s="53">
        <v>17.784716670000002</v>
      </c>
      <c r="W94" s="53">
        <v>45.536316374809999</v>
      </c>
      <c r="X94" s="313"/>
      <c r="Y94" s="167" t="s">
        <v>198</v>
      </c>
      <c r="Z94" s="167">
        <v>8.2239020437354773E-2</v>
      </c>
      <c r="AA94" s="167">
        <v>0.79039830655294796</v>
      </c>
      <c r="AB94" s="167">
        <v>-0.31098513373621955</v>
      </c>
      <c r="AC94" s="167">
        <v>0.25512483361338506</v>
      </c>
      <c r="AD94" s="167" t="s">
        <v>198</v>
      </c>
      <c r="AE94" s="167">
        <v>0.6621025633961678</v>
      </c>
      <c r="AF94" s="167">
        <v>-0.53935017424902132</v>
      </c>
      <c r="AG94" s="167">
        <v>0.24873931673836877</v>
      </c>
      <c r="AH94" s="167">
        <v>-0.23941563379171937</v>
      </c>
      <c r="AI94" s="167">
        <v>-0.16239714082261048</v>
      </c>
      <c r="AJ94" s="167">
        <v>-0.21886742996131436</v>
      </c>
      <c r="AK94" s="90">
        <v>-0.28815519419362134</v>
      </c>
      <c r="AL94" s="90">
        <v>-0.24747501554292628</v>
      </c>
    </row>
    <row r="95" spans="2:38">
      <c r="B95" s="80" t="s">
        <v>189</v>
      </c>
      <c r="C95" s="20"/>
      <c r="D95" s="20"/>
      <c r="E95" s="20"/>
      <c r="F95" s="20"/>
      <c r="G95" s="20"/>
      <c r="H95" s="20"/>
      <c r="I95" s="20"/>
      <c r="J95" s="20"/>
      <c r="K95" s="20"/>
      <c r="L95" s="20"/>
      <c r="M95" s="20"/>
      <c r="N95" s="20"/>
      <c r="O95" s="20"/>
      <c r="P95" s="20"/>
      <c r="Q95" s="20"/>
      <c r="R95" s="20"/>
      <c r="S95" s="20"/>
      <c r="T95" s="20"/>
      <c r="U95" s="20"/>
      <c r="V95" s="20"/>
      <c r="W95" s="20"/>
      <c r="X95"/>
      <c r="Y95" s="164"/>
      <c r="Z95" s="164"/>
      <c r="AA95" s="164"/>
      <c r="AB95" s="164"/>
      <c r="AC95" s="164"/>
      <c r="AD95" s="164"/>
      <c r="AE95" s="164"/>
      <c r="AF95" s="164"/>
      <c r="AG95" s="164"/>
      <c r="AH95" s="164"/>
      <c r="AI95" s="164"/>
      <c r="AJ95" s="164"/>
      <c r="AK95" s="164"/>
      <c r="AL95" s="164"/>
    </row>
    <row r="96" spans="2:38">
      <c r="B96" s="80" t="s">
        <v>190</v>
      </c>
      <c r="C96" s="20"/>
      <c r="D96" s="20"/>
      <c r="E96" s="20"/>
      <c r="F96" s="20"/>
      <c r="G96" s="20"/>
      <c r="H96" s="20"/>
      <c r="I96" s="20"/>
      <c r="J96" s="20"/>
      <c r="K96" s="20"/>
      <c r="L96" s="20"/>
      <c r="M96" s="20"/>
      <c r="N96" s="20"/>
      <c r="O96" s="20"/>
      <c r="P96" s="20"/>
      <c r="Q96" s="20"/>
      <c r="R96" s="20"/>
      <c r="S96" s="408"/>
      <c r="T96" s="408"/>
      <c r="U96" s="20"/>
      <c r="V96" s="20"/>
      <c r="W96" s="20"/>
      <c r="X96"/>
      <c r="Y96" s="164"/>
      <c r="Z96" s="164"/>
      <c r="AA96" s="164"/>
      <c r="AB96" s="164"/>
      <c r="AC96" s="164"/>
      <c r="AD96" s="164"/>
      <c r="AE96" s="164"/>
      <c r="AF96" s="164"/>
      <c r="AG96" s="164"/>
      <c r="AH96" s="164"/>
      <c r="AI96" s="164"/>
      <c r="AJ96" s="164"/>
      <c r="AK96" s="164"/>
      <c r="AL96" s="164"/>
    </row>
    <row r="97" spans="2:38" ht="15" thickBot="1">
      <c r="B97" s="172"/>
      <c r="C97" s="93"/>
      <c r="D97" s="93"/>
      <c r="E97" s="93"/>
      <c r="F97" s="93"/>
      <c r="G97" s="93"/>
      <c r="H97" s="93"/>
      <c r="I97" s="93"/>
      <c r="J97" s="93"/>
      <c r="K97" s="93"/>
      <c r="L97" s="93"/>
      <c r="M97" s="93"/>
      <c r="N97" s="93"/>
      <c r="O97" s="93"/>
      <c r="P97" s="93"/>
      <c r="Q97" s="93"/>
      <c r="R97" s="134"/>
      <c r="S97" s="134"/>
      <c r="T97" s="134"/>
      <c r="U97" s="134"/>
      <c r="V97" s="134"/>
      <c r="W97" s="134"/>
      <c r="X97"/>
      <c r="Y97" s="21"/>
      <c r="Z97" s="95"/>
      <c r="AA97" s="95"/>
      <c r="AB97" s="95"/>
      <c r="AC97" s="95"/>
      <c r="AD97" s="95"/>
      <c r="AE97" s="95"/>
      <c r="AF97" s="95"/>
      <c r="AG97" s="95"/>
      <c r="AH97" s="95"/>
      <c r="AI97" s="95"/>
      <c r="AJ97" s="95"/>
      <c r="AK97" s="95"/>
      <c r="AL97" s="95"/>
    </row>
    <row r="98" spans="2:38" s="156" customFormat="1">
      <c r="B98" s="40" t="s">
        <v>139</v>
      </c>
      <c r="C98" s="165" t="s">
        <v>75</v>
      </c>
      <c r="D98" s="165" t="s">
        <v>92</v>
      </c>
      <c r="E98" s="165" t="s">
        <v>98</v>
      </c>
      <c r="F98" s="165" t="s">
        <v>99</v>
      </c>
      <c r="G98" s="165" t="s">
        <v>100</v>
      </c>
      <c r="H98" s="165" t="s">
        <v>101</v>
      </c>
      <c r="I98" s="165" t="s">
        <v>95</v>
      </c>
      <c r="J98" s="165" t="s">
        <v>76</v>
      </c>
      <c r="K98" s="165" t="s">
        <v>93</v>
      </c>
      <c r="L98" s="165" t="s">
        <v>102</v>
      </c>
      <c r="M98" s="165" t="s">
        <v>103</v>
      </c>
      <c r="N98" s="165" t="s">
        <v>104</v>
      </c>
      <c r="O98" s="165" t="s">
        <v>105</v>
      </c>
      <c r="P98" s="165" t="s">
        <v>96</v>
      </c>
      <c r="Q98" s="165" t="s">
        <v>78</v>
      </c>
      <c r="R98" s="165" t="s">
        <v>94</v>
      </c>
      <c r="S98" s="165" t="s">
        <v>106</v>
      </c>
      <c r="T98" s="165" t="s">
        <v>107</v>
      </c>
      <c r="U98" s="50" t="s">
        <v>108</v>
      </c>
      <c r="V98" s="50" t="s">
        <v>109</v>
      </c>
      <c r="W98" s="50" t="s">
        <v>97</v>
      </c>
      <c r="X98"/>
      <c r="Y98" s="165" t="s">
        <v>111</v>
      </c>
      <c r="Z98" s="165" t="s">
        <v>112</v>
      </c>
      <c r="AA98" s="165" t="s">
        <v>113</v>
      </c>
      <c r="AB98" s="165" t="s">
        <v>114</v>
      </c>
      <c r="AC98" s="165" t="s">
        <v>115</v>
      </c>
      <c r="AD98" s="165" t="s">
        <v>116</v>
      </c>
      <c r="AE98" s="165" t="s">
        <v>117</v>
      </c>
      <c r="AF98" s="165" t="s">
        <v>118</v>
      </c>
      <c r="AG98" s="165" t="s">
        <v>122</v>
      </c>
      <c r="AH98" s="165" t="s">
        <v>123</v>
      </c>
      <c r="AI98" s="165" t="s">
        <v>124</v>
      </c>
      <c r="AJ98" s="165" t="s">
        <v>125</v>
      </c>
      <c r="AK98" s="50" t="s">
        <v>126</v>
      </c>
      <c r="AL98" s="50" t="s">
        <v>127</v>
      </c>
    </row>
    <row r="99" spans="2:38">
      <c r="B99" s="16" t="s">
        <v>4</v>
      </c>
      <c r="C99" s="121">
        <v>22.046526399999998</v>
      </c>
      <c r="D99" s="121">
        <v>28.399860469490026</v>
      </c>
      <c r="E99" s="121">
        <v>50.446386869489963</v>
      </c>
      <c r="F99" s="121">
        <v>36.383091280000002</v>
      </c>
      <c r="G99" s="121">
        <v>86.829478150000014</v>
      </c>
      <c r="H99" s="121">
        <v>42.460087839999986</v>
      </c>
      <c r="I99" s="121">
        <v>129.28956599</v>
      </c>
      <c r="J99" s="121">
        <v>40.829483540000041</v>
      </c>
      <c r="K99" s="121">
        <v>39.249711140000002</v>
      </c>
      <c r="L99" s="121">
        <v>80.079194680000001</v>
      </c>
      <c r="M99" s="121">
        <v>35.497416810000004</v>
      </c>
      <c r="N99" s="121">
        <v>115.57661149</v>
      </c>
      <c r="O99" s="121">
        <v>36.304305234020035</v>
      </c>
      <c r="P99" s="121">
        <v>151.88091672402007</v>
      </c>
      <c r="Q99" s="121">
        <v>34.03150943</v>
      </c>
      <c r="R99" s="121">
        <v>36.721582909999995</v>
      </c>
      <c r="S99" s="121">
        <v>70.753092340000009</v>
      </c>
      <c r="T99" s="121">
        <v>39.814015995299897</v>
      </c>
      <c r="U99" s="361">
        <v>110.56701833833</v>
      </c>
      <c r="V99" s="361">
        <v>49.727360626139898</v>
      </c>
      <c r="W99" s="361">
        <v>160.2943789644699</v>
      </c>
      <c r="X99" s="388"/>
      <c r="Y99" s="117">
        <v>0.85196900406043308</v>
      </c>
      <c r="Z99" s="117">
        <v>0.38203887241509416</v>
      </c>
      <c r="AA99" s="117">
        <v>0.58741189705366181</v>
      </c>
      <c r="AB99" s="117">
        <v>-2.434302415877615E-2</v>
      </c>
      <c r="AC99" s="117">
        <v>0.33107573548166008</v>
      </c>
      <c r="AD99" s="117">
        <v>-0.14497809399680114</v>
      </c>
      <c r="AE99" s="117">
        <v>0.17473452371065593</v>
      </c>
      <c r="AF99" s="117">
        <v>-0.16649669602947992</v>
      </c>
      <c r="AG99" s="117">
        <v>-6.4411384353439266E-2</v>
      </c>
      <c r="AH99" s="117">
        <v>-0.11646099061394796</v>
      </c>
      <c r="AI99" s="117">
        <v>0.12160319181546364</v>
      </c>
      <c r="AJ99" s="331">
        <v>-4.3344350445015833E-2</v>
      </c>
      <c r="AK99" s="331">
        <v>0.36973728888609569</v>
      </c>
      <c r="AL99" s="331">
        <v>5.5395124166505827E-2</v>
      </c>
    </row>
    <row r="100" spans="2:38">
      <c r="B100" s="31" t="s">
        <v>60</v>
      </c>
      <c r="C100" s="94">
        <v>-2.2561369500000001</v>
      </c>
      <c r="D100" s="94">
        <v>-1.1116724199999999</v>
      </c>
      <c r="E100" s="94">
        <v>-3.3678093699999998</v>
      </c>
      <c r="F100" s="94">
        <v>-4.4104387599999999</v>
      </c>
      <c r="G100" s="94">
        <v>-7.7782481299999997</v>
      </c>
      <c r="H100" s="94">
        <v>0.59710647999999988</v>
      </c>
      <c r="I100" s="94">
        <v>-7.1811416500000007</v>
      </c>
      <c r="J100" s="94">
        <v>0.43008718999999995</v>
      </c>
      <c r="K100" s="94">
        <v>-1.3004191199999999</v>
      </c>
      <c r="L100" s="94">
        <v>-0.8703319300000002</v>
      </c>
      <c r="M100" s="94">
        <v>-2.2861438199999999</v>
      </c>
      <c r="N100" s="94">
        <v>-3.1564757499999998</v>
      </c>
      <c r="O100" s="94">
        <v>-2.8060121200000001</v>
      </c>
      <c r="P100" s="94">
        <v>-5.9624878700000004</v>
      </c>
      <c r="Q100" s="94">
        <v>-2.7132998700000002</v>
      </c>
      <c r="R100" s="94">
        <v>-5.1385112199999998</v>
      </c>
      <c r="S100" s="94">
        <v>-7.85181109</v>
      </c>
      <c r="T100" s="94">
        <v>-9.0171410999999999</v>
      </c>
      <c r="U100" s="94">
        <v>-16.868952190000002</v>
      </c>
      <c r="V100" s="94">
        <v>-8.0645916799999995</v>
      </c>
      <c r="W100" s="94">
        <v>-24.933543870000001</v>
      </c>
      <c r="X100" s="388"/>
      <c r="Y100" s="95">
        <v>1.1906299127807822</v>
      </c>
      <c r="Z100" s="95">
        <v>-0.16978625771789865</v>
      </c>
      <c r="AA100" s="95">
        <v>0.74157327972515252</v>
      </c>
      <c r="AB100" s="95">
        <v>0.48165161236701992</v>
      </c>
      <c r="AC100" s="95">
        <v>0.59419194434981337</v>
      </c>
      <c r="AD100" s="95" t="s">
        <v>199</v>
      </c>
      <c r="AE100" s="95">
        <v>0.16970195539869351</v>
      </c>
      <c r="AF100" s="95" t="s">
        <v>199</v>
      </c>
      <c r="AG100" s="95" t="s">
        <v>199</v>
      </c>
      <c r="AH100" s="95" t="s">
        <v>199</v>
      </c>
      <c r="AI100" s="328" t="s">
        <v>199</v>
      </c>
      <c r="AJ100" s="328" t="s">
        <v>199</v>
      </c>
      <c r="AK100" s="328" t="s">
        <v>199</v>
      </c>
      <c r="AL100" s="328" t="s">
        <v>199</v>
      </c>
    </row>
    <row r="101" spans="2:38">
      <c r="B101" s="31" t="s">
        <v>191</v>
      </c>
      <c r="C101" s="94">
        <v>2.7009194900000004</v>
      </c>
      <c r="D101" s="94">
        <v>-0.63098765999999995</v>
      </c>
      <c r="E101" s="94">
        <v>2.0699318299999998</v>
      </c>
      <c r="F101" s="94">
        <v>2.1915723800000002</v>
      </c>
      <c r="G101" s="94">
        <v>4.26150421</v>
      </c>
      <c r="H101" s="94">
        <v>-12.6469086</v>
      </c>
      <c r="I101" s="94">
        <v>-8.3854043899999997</v>
      </c>
      <c r="J101" s="94">
        <v>-0.73079319999999937</v>
      </c>
      <c r="K101" s="94">
        <v>-8.3549559300000009</v>
      </c>
      <c r="L101" s="94">
        <v>-9.0857491299999982</v>
      </c>
      <c r="M101" s="94">
        <v>-1.8835833500000001</v>
      </c>
      <c r="N101" s="94">
        <v>-10.96933248</v>
      </c>
      <c r="O101" s="94">
        <v>1.1960931659800098</v>
      </c>
      <c r="P101" s="94">
        <v>-9.7732393140199907</v>
      </c>
      <c r="Q101" s="94">
        <v>-1.96061412</v>
      </c>
      <c r="R101" s="94">
        <v>-0.61928097999999998</v>
      </c>
      <c r="S101" s="94">
        <v>-2.5798951000000003</v>
      </c>
      <c r="T101" s="94">
        <v>-4.0886629970000001</v>
      </c>
      <c r="U101" s="94">
        <v>-6.668558097</v>
      </c>
      <c r="V101" s="94">
        <v>-4.6932609000000003</v>
      </c>
      <c r="W101" s="94">
        <v>-11.361818997</v>
      </c>
      <c r="X101" s="388"/>
      <c r="Y101" s="95">
        <v>-1.2705720043510069</v>
      </c>
      <c r="Z101" s="95" t="s">
        <v>199</v>
      </c>
      <c r="AA101" s="95" t="s">
        <v>199</v>
      </c>
      <c r="AB101" s="95" t="s">
        <v>199</v>
      </c>
      <c r="AC101" s="95" t="s">
        <v>199</v>
      </c>
      <c r="AD101" s="95">
        <v>1.0945759318589532</v>
      </c>
      <c r="AE101" s="95">
        <v>-0.16550602206794598</v>
      </c>
      <c r="AF101" s="95" t="s">
        <v>199</v>
      </c>
      <c r="AG101" s="95">
        <v>0.92587860604071437</v>
      </c>
      <c r="AH101" s="95">
        <v>0.71605037041122876</v>
      </c>
      <c r="AI101" s="328">
        <v>-1.1706833398161003</v>
      </c>
      <c r="AJ101" s="328">
        <v>0.39207257058179718</v>
      </c>
      <c r="AK101" s="328" t="s">
        <v>199</v>
      </c>
      <c r="AL101" s="328">
        <v>-0.16254382318267258</v>
      </c>
    </row>
    <row r="102" spans="2:38">
      <c r="B102" s="31" t="s">
        <v>12</v>
      </c>
      <c r="C102" s="94">
        <v>-5.9147041079999996</v>
      </c>
      <c r="D102" s="94">
        <v>-6.0575116800000002</v>
      </c>
      <c r="E102" s="94">
        <v>-11.97221579</v>
      </c>
      <c r="F102" s="94">
        <v>-7.9642555499999999</v>
      </c>
      <c r="G102" s="94">
        <v>-19.936471340000001</v>
      </c>
      <c r="H102" s="94">
        <v>-17.058422167000014</v>
      </c>
      <c r="I102" s="94">
        <v>-36.994893510000011</v>
      </c>
      <c r="J102" s="94">
        <v>-5.5505837292300004</v>
      </c>
      <c r="K102" s="94">
        <v>-5.7528923000000001</v>
      </c>
      <c r="L102" s="94">
        <v>-11.303476030000001</v>
      </c>
      <c r="M102" s="94">
        <v>-5.3337648600000005</v>
      </c>
      <c r="N102" s="94">
        <v>-16.637240890000001</v>
      </c>
      <c r="O102" s="94">
        <v>-19.458417986280001</v>
      </c>
      <c r="P102" s="94">
        <v>-36.095658876279998</v>
      </c>
      <c r="Q102" s="94">
        <v>-8.5593814699999999</v>
      </c>
      <c r="R102" s="94">
        <v>-6.6764580700000007</v>
      </c>
      <c r="S102" s="94">
        <v>-15.235839539999997</v>
      </c>
      <c r="T102" s="94">
        <v>-10.961967921999999</v>
      </c>
      <c r="U102" s="94">
        <v>-26.197807461999997</v>
      </c>
      <c r="V102" s="94">
        <v>-20.228044969999999</v>
      </c>
      <c r="W102" s="94">
        <v>-46.425852431999999</v>
      </c>
      <c r="X102" s="388"/>
      <c r="Y102" s="95">
        <v>6.1561892551396449E-2</v>
      </c>
      <c r="Z102" s="95">
        <v>5.0287873320287203E-2</v>
      </c>
      <c r="AA102" s="95">
        <v>5.5857643374468392E-2</v>
      </c>
      <c r="AB102" s="95">
        <v>0.33028707749087727</v>
      </c>
      <c r="AC102" s="95">
        <v>0.16548718144421637</v>
      </c>
      <c r="AD102" s="95">
        <v>-0.14069272033393829</v>
      </c>
      <c r="AE102" s="95">
        <v>2.4306993436187158E-2</v>
      </c>
      <c r="AF102" s="95">
        <v>-0.54206870620207581</v>
      </c>
      <c r="AG102" s="95">
        <v>-0.16053938120830119</v>
      </c>
      <c r="AH102" s="95">
        <v>-0.34788975528972715</v>
      </c>
      <c r="AI102" s="328">
        <v>-1.0552026963558347</v>
      </c>
      <c r="AJ102" s="328">
        <v>-0.5746485631368411</v>
      </c>
      <c r="AK102" s="328">
        <v>-3.9552392402232073E-2</v>
      </c>
      <c r="AL102" s="328">
        <v>-0.28618936119513294</v>
      </c>
    </row>
    <row r="103" spans="2:38">
      <c r="B103" s="31" t="s">
        <v>13</v>
      </c>
      <c r="C103" s="94">
        <v>-6.2144831808999967</v>
      </c>
      <c r="D103" s="94">
        <v>-11.989128940000006</v>
      </c>
      <c r="E103" s="94">
        <v>-18.203612120000003</v>
      </c>
      <c r="F103" s="94">
        <v>13.806005219999999</v>
      </c>
      <c r="G103" s="94">
        <v>-4.3976069000000013</v>
      </c>
      <c r="H103" s="94">
        <v>27.225938409999994</v>
      </c>
      <c r="I103" s="94">
        <v>22.828331509999995</v>
      </c>
      <c r="J103" s="94">
        <v>9.202168919230175</v>
      </c>
      <c r="K103" s="94">
        <v>-12.385334278578901</v>
      </c>
      <c r="L103" s="94">
        <v>-3.18316535934887</v>
      </c>
      <c r="M103" s="94">
        <v>-5.4265571600000024</v>
      </c>
      <c r="N103" s="94">
        <v>-8.60972252</v>
      </c>
      <c r="O103" s="94">
        <v>22.974763936784488</v>
      </c>
      <c r="P103" s="94">
        <v>14.365041416784486</v>
      </c>
      <c r="Q103" s="94">
        <v>-12.26712637</v>
      </c>
      <c r="R103" s="94">
        <v>-12.857599491099998</v>
      </c>
      <c r="S103" s="94">
        <v>-25.124725891100006</v>
      </c>
      <c r="T103" s="94">
        <v>-6.6551337687999998</v>
      </c>
      <c r="U103" s="94">
        <v>-31.779859659900005</v>
      </c>
      <c r="V103" s="94">
        <v>48.087292300000001</v>
      </c>
      <c r="W103" s="94">
        <v>16.3074326401</v>
      </c>
      <c r="X103" s="388"/>
      <c r="Y103" s="95" t="s">
        <v>198</v>
      </c>
      <c r="Z103" s="95">
        <v>-3.3047049586481018E-2</v>
      </c>
      <c r="AA103" s="95">
        <v>0.82513550946014835</v>
      </c>
      <c r="AB103" s="95">
        <v>-1.3930577363637997</v>
      </c>
      <c r="AC103" s="95">
        <v>-0.95781994975494456</v>
      </c>
      <c r="AD103" s="95">
        <v>-0.1561442771667354</v>
      </c>
      <c r="AE103" s="95">
        <v>-0.37073625330472132</v>
      </c>
      <c r="AF103" s="95" t="s">
        <v>199</v>
      </c>
      <c r="AG103" s="95">
        <v>-3.8131002514635859E-2</v>
      </c>
      <c r="AH103" s="95" t="s">
        <v>199</v>
      </c>
      <c r="AI103" s="328">
        <v>-0.22640074960529849</v>
      </c>
      <c r="AJ103" s="328" t="s">
        <v>199</v>
      </c>
      <c r="AK103" s="328">
        <v>1.0930483739599297</v>
      </c>
      <c r="AL103" s="328">
        <v>0.13521654180864218</v>
      </c>
    </row>
    <row r="104" spans="2:38">
      <c r="B104" s="16" t="s">
        <v>14</v>
      </c>
      <c r="C104" s="19">
        <v>10.362121651100006</v>
      </c>
      <c r="D104" s="15">
        <v>8.610559769999993</v>
      </c>
      <c r="E104" s="15">
        <v>18.972681419999997</v>
      </c>
      <c r="F104" s="15">
        <v>40.005974569999992</v>
      </c>
      <c r="G104" s="15">
        <v>58.978655989999993</v>
      </c>
      <c r="H104" s="15">
        <v>40.563801959999999</v>
      </c>
      <c r="I104" s="15">
        <v>99.556457949999995</v>
      </c>
      <c r="J104" s="19">
        <v>44.180362719230182</v>
      </c>
      <c r="K104" s="19">
        <v>11.456109512181106</v>
      </c>
      <c r="L104" s="15">
        <v>55.636472232181141</v>
      </c>
      <c r="M104" s="15">
        <v>20.567367620000006</v>
      </c>
      <c r="N104" s="15">
        <v>76.203839850000008</v>
      </c>
      <c r="O104" s="15">
        <v>38.210732230504568</v>
      </c>
      <c r="P104" s="15">
        <v>114.41457208050458</v>
      </c>
      <c r="Q104" s="15">
        <v>8.5310875999999904</v>
      </c>
      <c r="R104" s="15">
        <v>11.429733148899995</v>
      </c>
      <c r="S104" s="15">
        <v>19.960820718899988</v>
      </c>
      <c r="T104" s="15">
        <v>9.0911102122000003</v>
      </c>
      <c r="U104" s="15">
        <v>29.051930931099989</v>
      </c>
      <c r="V104" s="15">
        <v>64.828755376139895</v>
      </c>
      <c r="W104" s="15">
        <v>93.88059630556991</v>
      </c>
      <c r="X104" s="388"/>
      <c r="Y104" s="169" t="s">
        <v>198</v>
      </c>
      <c r="Z104" s="169">
        <v>0.33047209684267898</v>
      </c>
      <c r="AA104" s="169" t="s">
        <v>198</v>
      </c>
      <c r="AB104" s="169">
        <v>-0.48589259876640445</v>
      </c>
      <c r="AC104" s="169">
        <v>0.2920579245298604</v>
      </c>
      <c r="AD104" s="169">
        <v>-5.8009102100828588E-2</v>
      </c>
      <c r="AE104" s="169">
        <v>0.14924309719784068</v>
      </c>
      <c r="AF104" s="169">
        <v>-0.80690317881236617</v>
      </c>
      <c r="AG104" s="169">
        <v>-2.302384003318521E-3</v>
      </c>
      <c r="AH104" s="169">
        <v>-0.64122777886419824</v>
      </c>
      <c r="AI104" s="329">
        <v>-0.55798377409466471</v>
      </c>
      <c r="AJ104" s="329">
        <v>-0.61876027522647226</v>
      </c>
      <c r="AK104" s="329">
        <v>0.6966111768040264</v>
      </c>
      <c r="AL104" s="329">
        <v>-0.17946993465558325</v>
      </c>
    </row>
    <row r="105" spans="2:38">
      <c r="B105" s="31" t="s">
        <v>16</v>
      </c>
      <c r="C105" s="94">
        <v>-4.1725953799999997</v>
      </c>
      <c r="D105" s="94">
        <v>-3.3566098099999992</v>
      </c>
      <c r="E105" s="94">
        <v>-7.5292051899999999</v>
      </c>
      <c r="F105" s="96">
        <v>-3.91239873</v>
      </c>
      <c r="G105" s="94">
        <v>-11.441603920000002</v>
      </c>
      <c r="H105" s="94">
        <v>-4.3551102699999973</v>
      </c>
      <c r="I105" s="94">
        <v>-15.796714189999998</v>
      </c>
      <c r="J105" s="94">
        <v>-4.4133087699999995</v>
      </c>
      <c r="K105" s="94">
        <v>-3.8867238399999997</v>
      </c>
      <c r="L105" s="94">
        <v>-8.3000326099999988</v>
      </c>
      <c r="M105" s="96">
        <v>-4.4128674999999999</v>
      </c>
      <c r="N105" s="94">
        <v>-12.712900109999998</v>
      </c>
      <c r="O105" s="94">
        <v>-5.7681354300000001</v>
      </c>
      <c r="P105" s="94">
        <v>-18.481035539999997</v>
      </c>
      <c r="Q105" s="94">
        <v>-4.5578038699999999</v>
      </c>
      <c r="R105" s="94">
        <v>-3.8976923400000008</v>
      </c>
      <c r="S105" s="94">
        <v>-8.4554962100000015</v>
      </c>
      <c r="T105" s="94">
        <v>-5.1449964899999996</v>
      </c>
      <c r="U105" s="94">
        <v>-13.6004927</v>
      </c>
      <c r="V105" s="94">
        <v>-4.9518934100000003</v>
      </c>
      <c r="W105" s="94">
        <v>-18.55238611</v>
      </c>
      <c r="X105" s="388"/>
      <c r="Y105" s="95">
        <v>-5.7689128247081514E-2</v>
      </c>
      <c r="Z105" s="95">
        <v>-0.15793138315352792</v>
      </c>
      <c r="AA105" s="95">
        <v>-0.10237832554009581</v>
      </c>
      <c r="AB105" s="95">
        <v>-0.12791865158385834</v>
      </c>
      <c r="AC105" s="95">
        <v>-0.1111117111629569</v>
      </c>
      <c r="AD105" s="95">
        <v>-0.32445221186098777</v>
      </c>
      <c r="AE105" s="95">
        <v>-0.16992909523546934</v>
      </c>
      <c r="AF105" s="95">
        <v>-3.2740763796592534E-2</v>
      </c>
      <c r="AG105" s="95">
        <v>-2.8220425354431788E-3</v>
      </c>
      <c r="AH105" s="95">
        <v>-1.8730480626389094E-2</v>
      </c>
      <c r="AI105" s="328">
        <v>-0.16590776632201165</v>
      </c>
      <c r="AJ105" s="328">
        <v>-6.9818261948099286E-2</v>
      </c>
      <c r="AK105" s="328">
        <v>0.14150881682748562</v>
      </c>
      <c r="AL105" s="328">
        <v>-3.8607452404695319E-3</v>
      </c>
    </row>
    <row r="106" spans="2:38">
      <c r="B106" s="31" t="s">
        <v>15</v>
      </c>
      <c r="C106" s="94">
        <v>3.1237749999999998E-2</v>
      </c>
      <c r="D106" s="94">
        <v>-7.6351840800000002</v>
      </c>
      <c r="E106" s="94">
        <v>-7.6039463299999994</v>
      </c>
      <c r="F106" s="94">
        <v>-8.0368347900000003</v>
      </c>
      <c r="G106" s="94">
        <v>-15.640781120000002</v>
      </c>
      <c r="H106" s="94">
        <v>-0.71931332999999675</v>
      </c>
      <c r="I106" s="94">
        <v>-16.360094449999998</v>
      </c>
      <c r="J106" s="94">
        <v>-9.9344649999999993E-2</v>
      </c>
      <c r="K106" s="94">
        <v>0.70386145000000011</v>
      </c>
      <c r="L106" s="94">
        <v>0.60451679999999985</v>
      </c>
      <c r="M106" s="94">
        <v>0.45347520999999996</v>
      </c>
      <c r="N106" s="94">
        <v>1.05799201</v>
      </c>
      <c r="O106" s="94">
        <v>-2.6408661741522228</v>
      </c>
      <c r="P106" s="94">
        <v>-1.5828741641522228</v>
      </c>
      <c r="Q106" s="94">
        <v>-0.11100221</v>
      </c>
      <c r="R106" s="94">
        <v>-0.81149412999999992</v>
      </c>
      <c r="S106" s="94">
        <v>-0.92249633999999991</v>
      </c>
      <c r="T106" s="94">
        <v>-6.0076469670000003</v>
      </c>
      <c r="U106" s="94">
        <v>-6.9301433069999998</v>
      </c>
      <c r="V106" s="94">
        <v>-5.6006568200000002</v>
      </c>
      <c r="W106" s="94">
        <v>-12.530800126999999</v>
      </c>
      <c r="X106" s="388"/>
      <c r="Y106" s="95" t="s">
        <v>199</v>
      </c>
      <c r="Z106" s="95">
        <v>1.092186572402849</v>
      </c>
      <c r="AA106" s="95">
        <v>1.0795004033122888</v>
      </c>
      <c r="AB106" s="95">
        <v>1.0564246027010842</v>
      </c>
      <c r="AC106" s="95">
        <v>1.0676431696014936</v>
      </c>
      <c r="AD106" s="95" t="s">
        <v>199</v>
      </c>
      <c r="AE106" s="95">
        <v>0.90324785905180249</v>
      </c>
      <c r="AF106" s="95">
        <v>-0.11734461795376008</v>
      </c>
      <c r="AG106" s="95" t="s">
        <v>199</v>
      </c>
      <c r="AH106" s="95" t="s">
        <v>199</v>
      </c>
      <c r="AI106" s="328" t="s">
        <v>199</v>
      </c>
      <c r="AJ106" s="328" t="s">
        <v>199</v>
      </c>
      <c r="AK106" s="328" t="s">
        <v>199</v>
      </c>
      <c r="AL106" s="328" t="s">
        <v>199</v>
      </c>
    </row>
    <row r="107" spans="2:38">
      <c r="B107" s="16" t="s">
        <v>17</v>
      </c>
      <c r="C107" s="19">
        <v>6.2207640211000044</v>
      </c>
      <c r="D107" s="15">
        <v>-2.3812341200000104</v>
      </c>
      <c r="E107" s="15">
        <v>3.8395298999999925</v>
      </c>
      <c r="F107" s="15">
        <v>28.056741049999989</v>
      </c>
      <c r="G107" s="15">
        <v>31.896270949999991</v>
      </c>
      <c r="H107" s="15">
        <v>35.489378359999996</v>
      </c>
      <c r="I107" s="15">
        <v>67.399649309999987</v>
      </c>
      <c r="J107" s="19">
        <v>39.667709299230175</v>
      </c>
      <c r="K107" s="19">
        <v>8.2732471221811057</v>
      </c>
      <c r="L107" s="15">
        <v>47.940956422181138</v>
      </c>
      <c r="M107" s="15">
        <v>16.607975330000002</v>
      </c>
      <c r="N107" s="15">
        <v>64.54893174999998</v>
      </c>
      <c r="O107" s="15">
        <v>29.801730626352342</v>
      </c>
      <c r="P107" s="15">
        <v>94.350662376352346</v>
      </c>
      <c r="Q107" s="15">
        <v>3.86228151999999</v>
      </c>
      <c r="R107" s="15">
        <v>6.7205466788999964</v>
      </c>
      <c r="S107" s="15">
        <v>10.582828168899987</v>
      </c>
      <c r="T107" s="15">
        <v>-2.0615332448000001</v>
      </c>
      <c r="U107" s="15">
        <v>8.5212949240999869</v>
      </c>
      <c r="V107" s="15">
        <v>54.276205130000001</v>
      </c>
      <c r="W107" s="15">
        <v>62.797500054099999</v>
      </c>
      <c r="X107" s="388"/>
      <c r="Y107" s="169" t="s">
        <v>198</v>
      </c>
      <c r="Z107" s="169" t="s">
        <v>198</v>
      </c>
      <c r="AA107" s="169" t="s">
        <v>198</v>
      </c>
      <c r="AB107" s="169">
        <v>-0.40805757516873081</v>
      </c>
      <c r="AC107" s="169">
        <v>1.02371405269242</v>
      </c>
      <c r="AD107" s="169">
        <v>-0.16026338010073995</v>
      </c>
      <c r="AE107" s="169">
        <v>0.39986874326887156</v>
      </c>
      <c r="AF107" s="169">
        <v>-0.9026341175673851</v>
      </c>
      <c r="AG107" s="169">
        <v>-0.1876772711307293</v>
      </c>
      <c r="AH107" s="169">
        <v>-0.77925287773350382</v>
      </c>
      <c r="AI107" s="329">
        <v>-1.1241291129013256</v>
      </c>
      <c r="AJ107" s="329">
        <v>-0.86798704962146811</v>
      </c>
      <c r="AK107" s="329">
        <v>0.82124339725445239</v>
      </c>
      <c r="AL107" s="329">
        <v>-0.33442438587649703</v>
      </c>
    </row>
    <row r="108" spans="2:38">
      <c r="B108" s="31" t="s">
        <v>52</v>
      </c>
      <c r="C108" s="97">
        <v>-3.9757637409999993</v>
      </c>
      <c r="D108" s="97">
        <v>-4.0708859499999992</v>
      </c>
      <c r="E108" s="97">
        <v>-8.0466496899999989</v>
      </c>
      <c r="F108" s="97">
        <v>-7.4001225900000005</v>
      </c>
      <c r="G108" s="97">
        <v>-15.446772279999998</v>
      </c>
      <c r="H108" s="97">
        <v>-0.59985675000000249</v>
      </c>
      <c r="I108" s="97">
        <v>-16.046629030000002</v>
      </c>
      <c r="J108" s="97">
        <v>34.732951719999996</v>
      </c>
      <c r="K108" s="97">
        <v>-7.5576218899999992</v>
      </c>
      <c r="L108" s="97">
        <v>27.175329830000003</v>
      </c>
      <c r="M108" s="97">
        <v>-8.0974688700000002</v>
      </c>
      <c r="N108" s="97">
        <v>19.077860960000006</v>
      </c>
      <c r="O108" s="97">
        <v>58.141252810000005</v>
      </c>
      <c r="P108" s="97">
        <v>77.219113770000007</v>
      </c>
      <c r="Q108" s="97">
        <v>-55.021552270000001</v>
      </c>
      <c r="R108" s="97">
        <v>-17.313814900000001</v>
      </c>
      <c r="S108" s="97">
        <v>-72.335367169999998</v>
      </c>
      <c r="T108" s="97">
        <v>-2.7477323600000001</v>
      </c>
      <c r="U108" s="362">
        <v>-75.083099529999998</v>
      </c>
      <c r="V108" s="362">
        <v>-11.30485955</v>
      </c>
      <c r="W108" s="362">
        <v>-86.387959080000002</v>
      </c>
      <c r="X108" s="388"/>
      <c r="Y108" s="95" t="s">
        <v>198</v>
      </c>
      <c r="Z108" s="95">
        <v>-0.85650543464623485</v>
      </c>
      <c r="AA108" s="95" t="s">
        <v>198</v>
      </c>
      <c r="AB108" s="95">
        <v>-9.4234422675962673E-2</v>
      </c>
      <c r="AC108" s="95" t="s">
        <v>198</v>
      </c>
      <c r="AD108" s="95" t="s">
        <v>198</v>
      </c>
      <c r="AE108" s="95" t="s">
        <v>198</v>
      </c>
      <c r="AF108" s="95" t="s">
        <v>199</v>
      </c>
      <c r="AG108" s="95">
        <v>-1.2909077950709706</v>
      </c>
      <c r="AH108" s="95" t="s">
        <v>199</v>
      </c>
      <c r="AI108" s="330">
        <v>0.66066774641394821</v>
      </c>
      <c r="AJ108" s="84" t="s">
        <v>199</v>
      </c>
      <c r="AK108" s="84" t="s">
        <v>199</v>
      </c>
      <c r="AL108" s="84" t="s">
        <v>199</v>
      </c>
    </row>
    <row r="109" spans="2:38">
      <c r="B109" s="31" t="s">
        <v>53</v>
      </c>
      <c r="C109" s="97">
        <v>0</v>
      </c>
      <c r="D109" s="97">
        <v>-17.656441199999996</v>
      </c>
      <c r="E109" s="97">
        <v>-17.656441199999996</v>
      </c>
      <c r="F109" s="97">
        <v>0</v>
      </c>
      <c r="G109" s="97">
        <v>-17.656441199999996</v>
      </c>
      <c r="H109" s="97">
        <v>0</v>
      </c>
      <c r="I109" s="97">
        <v>-17.656441199999996</v>
      </c>
      <c r="J109" s="97">
        <v>0</v>
      </c>
      <c r="K109" s="97">
        <v>-17.888169952180899</v>
      </c>
      <c r="L109" s="97">
        <v>-17.888169952180899</v>
      </c>
      <c r="M109" s="97">
        <v>0</v>
      </c>
      <c r="N109" s="97">
        <v>-17.888169949999998</v>
      </c>
      <c r="O109" s="97">
        <v>0</v>
      </c>
      <c r="P109" s="97">
        <v>-17.888169949999998</v>
      </c>
      <c r="Q109" s="97">
        <v>0</v>
      </c>
      <c r="R109" s="97">
        <v>-23.345260769999999</v>
      </c>
      <c r="S109" s="97">
        <v>-23.345260769999999</v>
      </c>
      <c r="T109" s="97">
        <v>0</v>
      </c>
      <c r="U109" s="362">
        <v>-23.345260769999999</v>
      </c>
      <c r="V109" s="362">
        <v>-1.6224026899999999</v>
      </c>
      <c r="W109" s="362">
        <v>-24.967663460000001</v>
      </c>
      <c r="X109" s="388"/>
      <c r="Y109" s="95" t="s">
        <v>196</v>
      </c>
      <c r="Z109" s="95">
        <v>-1.3124318176921343E-2</v>
      </c>
      <c r="AA109" s="95">
        <v>-1.3124318176921343E-2</v>
      </c>
      <c r="AB109" s="95" t="s">
        <v>196</v>
      </c>
      <c r="AC109" s="95">
        <v>-1.3124318053402636E-2</v>
      </c>
      <c r="AD109" s="95" t="s">
        <v>196</v>
      </c>
      <c r="AE109" s="95">
        <v>-1.3124318053402636E-2</v>
      </c>
      <c r="AF109" s="95" t="s">
        <v>196</v>
      </c>
      <c r="AG109" s="95">
        <v>-0.30506702655481982</v>
      </c>
      <c r="AH109" s="95">
        <v>-0.30506702655481982</v>
      </c>
      <c r="AI109" s="330" t="s">
        <v>200</v>
      </c>
      <c r="AJ109" s="84">
        <v>0.30506702671393171</v>
      </c>
      <c r="AK109" s="84" t="s">
        <v>199</v>
      </c>
      <c r="AL109" s="84">
        <v>-0.39576398982054628</v>
      </c>
    </row>
    <row r="110" spans="2:38">
      <c r="B110" s="31" t="s">
        <v>69</v>
      </c>
      <c r="C110" s="97">
        <v>-1.6287813700000002</v>
      </c>
      <c r="D110" s="97">
        <v>-13.731133620000001</v>
      </c>
      <c r="E110" s="97">
        <v>-15.359914990000002</v>
      </c>
      <c r="F110" s="97">
        <v>-6.2140606900000002</v>
      </c>
      <c r="G110" s="97">
        <v>-21.57397568</v>
      </c>
      <c r="H110" s="97">
        <v>0</v>
      </c>
      <c r="I110" s="97">
        <v>-21.573975680000004</v>
      </c>
      <c r="J110" s="97">
        <v>0</v>
      </c>
      <c r="K110" s="97">
        <v>-0.15956030999999998</v>
      </c>
      <c r="L110" s="97">
        <v>-0.15956030999999998</v>
      </c>
      <c r="M110" s="97">
        <v>-4.3512550700000006</v>
      </c>
      <c r="N110" s="97">
        <v>-4.5108153800000004</v>
      </c>
      <c r="O110" s="97">
        <v>-5.6427230499999999</v>
      </c>
      <c r="P110" s="97">
        <v>-10.153538430000001</v>
      </c>
      <c r="Q110" s="97">
        <v>-7.0209149000000002</v>
      </c>
      <c r="R110" s="97">
        <v>-2.8036904800000002</v>
      </c>
      <c r="S110" s="97">
        <v>-9.8246053799999995</v>
      </c>
      <c r="T110" s="97">
        <v>-4.2262147499999996</v>
      </c>
      <c r="U110" s="362">
        <v>-14.050820129999998</v>
      </c>
      <c r="V110" s="362">
        <v>-6.6663283199999999</v>
      </c>
      <c r="W110" s="362">
        <v>-20.717148449999996</v>
      </c>
      <c r="X110" s="388"/>
      <c r="Y110" s="95">
        <v>1</v>
      </c>
      <c r="Z110" s="95">
        <v>0.98837966955855761</v>
      </c>
      <c r="AA110" s="95">
        <v>0.98961190149138967</v>
      </c>
      <c r="AB110" s="95">
        <v>0.29977267891794596</v>
      </c>
      <c r="AC110" s="95">
        <v>0.79091404167189638</v>
      </c>
      <c r="AD110" s="95" t="s">
        <v>196</v>
      </c>
      <c r="AE110" s="95">
        <v>0.52936173746534976</v>
      </c>
      <c r="AF110" s="95" t="s">
        <v>196</v>
      </c>
      <c r="AG110" s="95" t="s">
        <v>199</v>
      </c>
      <c r="AH110" s="95" t="s">
        <v>199</v>
      </c>
      <c r="AI110" s="330">
        <v>2.87366100098565E-2</v>
      </c>
      <c r="AJ110" s="84" t="s">
        <v>199</v>
      </c>
      <c r="AK110" s="84">
        <v>-0.18140271300396349</v>
      </c>
      <c r="AL110" s="84">
        <v>-1.0403870623849101</v>
      </c>
    </row>
    <row r="111" spans="2:38">
      <c r="B111" s="31" t="s">
        <v>72</v>
      </c>
      <c r="C111" s="97">
        <v>3.3599999999999997E-3</v>
      </c>
      <c r="D111" s="97">
        <v>-0.12464</v>
      </c>
      <c r="E111" s="97">
        <v>-0.12128</v>
      </c>
      <c r="F111" s="97">
        <v>-0.49663999999999997</v>
      </c>
      <c r="G111" s="97">
        <v>-0.61791999999999991</v>
      </c>
      <c r="H111" s="97">
        <v>12.422750000000002</v>
      </c>
      <c r="I111" s="97">
        <v>11.804830000000003</v>
      </c>
      <c r="J111" s="97">
        <v>3.3599999999999997E-3</v>
      </c>
      <c r="K111" s="97">
        <v>-0.73824455</v>
      </c>
      <c r="L111" s="97">
        <v>-0.73488454999999997</v>
      </c>
      <c r="M111" s="97">
        <v>0.48500709000000009</v>
      </c>
      <c r="N111" s="97">
        <v>-0.24987745999999997</v>
      </c>
      <c r="O111" s="97">
        <v>-1.474834</v>
      </c>
      <c r="P111" s="97">
        <v>-1.72471146</v>
      </c>
      <c r="Q111" s="97">
        <v>32.45070252</v>
      </c>
      <c r="R111" s="97">
        <v>-1.8812061900000001</v>
      </c>
      <c r="S111" s="97">
        <v>30.56949633</v>
      </c>
      <c r="T111" s="97">
        <v>3.6993400000000002E-3</v>
      </c>
      <c r="U111" s="362">
        <v>30.57319567</v>
      </c>
      <c r="V111" s="362">
        <v>25.102458250000002</v>
      </c>
      <c r="W111" s="362">
        <v>55.675653920000002</v>
      </c>
      <c r="X111" s="388"/>
      <c r="Y111" s="95">
        <v>0</v>
      </c>
      <c r="Z111" s="95" t="s">
        <v>199</v>
      </c>
      <c r="AA111" s="95" t="s">
        <v>199</v>
      </c>
      <c r="AB111" s="95" t="s">
        <v>198</v>
      </c>
      <c r="AC111" s="95">
        <v>0.59561519290523035</v>
      </c>
      <c r="AD111" s="95">
        <v>-1.1187204121470689</v>
      </c>
      <c r="AE111" s="95">
        <v>-1.1461021852919524</v>
      </c>
      <c r="AF111" s="95" t="s">
        <v>198</v>
      </c>
      <c r="AG111" s="95" t="s">
        <v>199</v>
      </c>
      <c r="AH111" s="95" t="s">
        <v>198</v>
      </c>
      <c r="AI111" s="330">
        <v>-0.99237260634684743</v>
      </c>
      <c r="AJ111" s="84" t="s">
        <v>198</v>
      </c>
      <c r="AK111" s="84" t="s">
        <v>198</v>
      </c>
      <c r="AL111" s="84" t="s">
        <v>198</v>
      </c>
    </row>
    <row r="112" spans="2:38">
      <c r="B112" s="16" t="s">
        <v>70</v>
      </c>
      <c r="C112" s="19">
        <v>0.61957891010000465</v>
      </c>
      <c r="D112" s="15">
        <v>-37.964334889999996</v>
      </c>
      <c r="E112" s="15">
        <v>-37.344755979999995</v>
      </c>
      <c r="F112" s="15">
        <v>13.945917769999992</v>
      </c>
      <c r="G112" s="15">
        <v>-23.398838210000008</v>
      </c>
      <c r="H112" s="15">
        <v>47.312271609999996</v>
      </c>
      <c r="I112" s="15">
        <v>23.927433399999995</v>
      </c>
      <c r="J112" s="19">
        <v>74.404021019230171</v>
      </c>
      <c r="K112" s="19">
        <v>-18.070349579999998</v>
      </c>
      <c r="L112" s="15">
        <v>56.333671439999989</v>
      </c>
      <c r="M112" s="15">
        <v>4.6442584799999969</v>
      </c>
      <c r="N112" s="15">
        <v>60.977929920000001</v>
      </c>
      <c r="O112" s="15">
        <v>80.825426386352333</v>
      </c>
      <c r="P112" s="15">
        <v>141.80335630635236</v>
      </c>
      <c r="Q112" s="15">
        <v>-25.729483129999998</v>
      </c>
      <c r="R112" s="15">
        <v>-38.623425661100015</v>
      </c>
      <c r="S112" s="15">
        <v>-64.352908821100002</v>
      </c>
      <c r="T112" s="15">
        <v>-9.0317810148</v>
      </c>
      <c r="U112" s="15">
        <v>-73.384689835900005</v>
      </c>
      <c r="V112" s="15">
        <v>59.785072820000003</v>
      </c>
      <c r="W112" s="15">
        <v>-13.599617015900002</v>
      </c>
      <c r="X112" s="388"/>
      <c r="Y112" s="169" t="s">
        <v>198</v>
      </c>
      <c r="Z112" s="169">
        <v>0.52401774896470465</v>
      </c>
      <c r="AA112" s="169" t="s">
        <v>198</v>
      </c>
      <c r="AB112" s="169">
        <v>-0.66698079275997346</v>
      </c>
      <c r="AC112" s="169" t="s">
        <v>198</v>
      </c>
      <c r="AD112" s="169">
        <v>0.70833958370472627</v>
      </c>
      <c r="AE112" s="169" t="s">
        <v>198</v>
      </c>
      <c r="AF112" s="169">
        <v>-1.345807696647874</v>
      </c>
      <c r="AG112" s="169">
        <v>-1.1373922784453414</v>
      </c>
      <c r="AH112" s="169" t="s">
        <v>199</v>
      </c>
      <c r="AI112" s="329" t="s">
        <v>199</v>
      </c>
      <c r="AJ112" s="329" t="s">
        <v>199</v>
      </c>
      <c r="AK112" s="329">
        <v>-0.26031849761951975</v>
      </c>
      <c r="AL112" s="329" t="s">
        <v>199</v>
      </c>
    </row>
    <row r="113" spans="2:39" ht="23">
      <c r="B113" s="31" t="s">
        <v>56</v>
      </c>
      <c r="C113" s="98">
        <v>-118.151037</v>
      </c>
      <c r="D113" s="98">
        <v>112.17333564</v>
      </c>
      <c r="E113" s="98">
        <v>-5.9777013599999993</v>
      </c>
      <c r="F113" s="98">
        <v>-551.91881743999988</v>
      </c>
      <c r="G113" s="98">
        <v>-557.89651879999997</v>
      </c>
      <c r="H113" s="98">
        <v>87.810514820000094</v>
      </c>
      <c r="I113" s="98">
        <v>-470.08600383999999</v>
      </c>
      <c r="J113" s="98">
        <v>59.178015349999825</v>
      </c>
      <c r="K113" s="98">
        <v>-219.97243226000001</v>
      </c>
      <c r="L113" s="98">
        <v>-160.79441691000002</v>
      </c>
      <c r="M113" s="98">
        <v>-73.418123410000021</v>
      </c>
      <c r="N113" s="98">
        <v>-234.21254032000002</v>
      </c>
      <c r="O113" s="98">
        <v>-3.1604773700002045</v>
      </c>
      <c r="P113" s="98">
        <v>-237.37301769000024</v>
      </c>
      <c r="Q113" s="98">
        <v>-71.743287069999994</v>
      </c>
      <c r="R113" s="98">
        <v>51.101625759999997</v>
      </c>
      <c r="S113" s="98">
        <v>-20.641661310000003</v>
      </c>
      <c r="T113" s="98">
        <v>-55.032628571700002</v>
      </c>
      <c r="U113" s="94">
        <v>-75.674289881700005</v>
      </c>
      <c r="V113" s="94">
        <v>44.22781818</v>
      </c>
      <c r="W113" s="94">
        <v>-31.446471701700005</v>
      </c>
      <c r="X113" s="388"/>
      <c r="Y113" s="92" t="s">
        <v>198</v>
      </c>
      <c r="Z113" s="92" t="s">
        <v>199</v>
      </c>
      <c r="AA113" s="92" t="s">
        <v>199</v>
      </c>
      <c r="AB113" s="92">
        <v>0.86697658950905143</v>
      </c>
      <c r="AC113" s="92">
        <v>0.58018641015402583</v>
      </c>
      <c r="AD113" s="92">
        <v>-1.035992015039187</v>
      </c>
      <c r="AE113" s="92">
        <v>0.495043426626262</v>
      </c>
      <c r="AF113" s="92" t="s">
        <v>199</v>
      </c>
      <c r="AG113" s="92">
        <v>1.2323092272744414</v>
      </c>
      <c r="AH113" s="92">
        <v>0.87162700231343504</v>
      </c>
      <c r="AI113" s="128">
        <v>0.25042174853240384</v>
      </c>
      <c r="AJ113" s="328">
        <v>0.67689906877613093</v>
      </c>
      <c r="AK113" s="328" t="s">
        <v>198</v>
      </c>
      <c r="AL113" s="328" t="s">
        <v>198</v>
      </c>
    </row>
    <row r="114" spans="2:39">
      <c r="B114" s="32" t="s">
        <v>55</v>
      </c>
      <c r="C114" s="98">
        <v>5.8447532199999994</v>
      </c>
      <c r="D114" s="98">
        <v>6.8733629700000005</v>
      </c>
      <c r="E114" s="98">
        <v>12.718116189999998</v>
      </c>
      <c r="F114" s="99">
        <v>0.53944742999999973</v>
      </c>
      <c r="G114" s="98">
        <v>13.257563619999997</v>
      </c>
      <c r="H114" s="98">
        <v>11.497608830000003</v>
      </c>
      <c r="I114" s="98">
        <v>24.75517245</v>
      </c>
      <c r="J114" s="98">
        <v>-1.0425528599999994</v>
      </c>
      <c r="K114" s="98">
        <v>-14.665903900000002</v>
      </c>
      <c r="L114" s="98">
        <v>-15.708456759999999</v>
      </c>
      <c r="M114" s="99">
        <v>3.49555236</v>
      </c>
      <c r="N114" s="98">
        <v>-12.212904400000003</v>
      </c>
      <c r="O114" s="98">
        <v>2.922901190000208</v>
      </c>
      <c r="P114" s="98">
        <v>-9.2900032099997958</v>
      </c>
      <c r="Q114" s="98">
        <v>1.9472174099999999</v>
      </c>
      <c r="R114" s="98">
        <v>1.6602215899999999</v>
      </c>
      <c r="S114" s="98">
        <v>3.6074389999999994</v>
      </c>
      <c r="T114" s="98">
        <v>3.6003614499999999</v>
      </c>
      <c r="U114" s="94">
        <v>7.2078004499999988</v>
      </c>
      <c r="V114" s="94">
        <v>2.14080139</v>
      </c>
      <c r="W114" s="94">
        <v>9.3486018400000006</v>
      </c>
      <c r="X114" s="388"/>
      <c r="Y114" s="95">
        <v>-1.178374145281706</v>
      </c>
      <c r="Z114" s="95" t="s">
        <v>199</v>
      </c>
      <c r="AA114" s="95" t="s">
        <v>199</v>
      </c>
      <c r="AB114" s="95" t="s">
        <v>198</v>
      </c>
      <c r="AC114" s="95" t="s">
        <v>199</v>
      </c>
      <c r="AD114" s="95">
        <v>-0.74578182009691762</v>
      </c>
      <c r="AE114" s="95">
        <v>-1.375275237074739</v>
      </c>
      <c r="AF114" s="95" t="s">
        <v>198</v>
      </c>
      <c r="AG114" s="95">
        <v>1.1132028139090697</v>
      </c>
      <c r="AH114" s="95">
        <v>1.2296494846766857</v>
      </c>
      <c r="AI114" s="128">
        <v>2.9983556018025048E-2</v>
      </c>
      <c r="AJ114" s="328">
        <v>1.5901790609283735</v>
      </c>
      <c r="AK114" s="328">
        <v>-0.2675765443853928</v>
      </c>
      <c r="AL114" s="328" t="s">
        <v>199</v>
      </c>
    </row>
    <row r="115" spans="2:39" ht="15" thickBot="1">
      <c r="B115" s="66" t="s">
        <v>54</v>
      </c>
      <c r="C115" s="48">
        <v>-111.68670486989998</v>
      </c>
      <c r="D115" s="48">
        <v>81.082363720000004</v>
      </c>
      <c r="E115" s="48">
        <v>-30.604341149999993</v>
      </c>
      <c r="F115" s="48">
        <v>-537.43345224000007</v>
      </c>
      <c r="G115" s="48">
        <v>-568.03779338999993</v>
      </c>
      <c r="H115" s="48">
        <v>146.62039526000007</v>
      </c>
      <c r="I115" s="48">
        <v>-421.40339798999997</v>
      </c>
      <c r="J115" s="48">
        <v>132.53948350923002</v>
      </c>
      <c r="K115" s="48">
        <v>-252.70868574000002</v>
      </c>
      <c r="L115" s="48">
        <v>-120.16920223000004</v>
      </c>
      <c r="M115" s="48">
        <v>-65.278312570000011</v>
      </c>
      <c r="N115" s="48">
        <v>-185.44751480000002</v>
      </c>
      <c r="O115" s="48">
        <v>80.587850206352329</v>
      </c>
      <c r="P115" s="48">
        <v>-104.85966459364769</v>
      </c>
      <c r="Q115" s="48">
        <v>-95.525552790000006</v>
      </c>
      <c r="R115" s="48">
        <v>14.138421688899978</v>
      </c>
      <c r="S115" s="48">
        <v>-81.38713113110002</v>
      </c>
      <c r="T115" s="48">
        <v>-60.464048136499997</v>
      </c>
      <c r="U115" s="363">
        <v>-141.8511792676</v>
      </c>
      <c r="V115" s="363">
        <v>106.15369149</v>
      </c>
      <c r="W115" s="363">
        <v>-35.697487777599903</v>
      </c>
      <c r="X115" s="388"/>
      <c r="Y115" s="170" t="s">
        <v>198</v>
      </c>
      <c r="Z115" s="170" t="s">
        <v>199</v>
      </c>
      <c r="AA115" s="170" t="s">
        <v>199</v>
      </c>
      <c r="AB115" s="170">
        <v>0.87853693829827162</v>
      </c>
      <c r="AC115" s="170">
        <v>0.67352961905357489</v>
      </c>
      <c r="AD115" s="170">
        <v>-0.45036398201323269</v>
      </c>
      <c r="AE115" s="170">
        <v>0.75116559312572029</v>
      </c>
      <c r="AF115" s="170" t="s">
        <v>199</v>
      </c>
      <c r="AG115" s="170">
        <v>1.0559475098669395</v>
      </c>
      <c r="AH115" s="170">
        <v>0.32272887211710338</v>
      </c>
      <c r="AI115" s="115">
        <v>7.3749829674863654E-2</v>
      </c>
      <c r="AJ115" s="332">
        <v>0.23508719207921147</v>
      </c>
      <c r="AK115" s="332">
        <v>0.31724188222150196</v>
      </c>
      <c r="AL115" s="332">
        <v>-0.65956893038009556</v>
      </c>
    </row>
    <row r="116" spans="2:39">
      <c r="B116" s="34" t="s">
        <v>192</v>
      </c>
      <c r="C116" s="23"/>
      <c r="D116" s="23"/>
      <c r="E116" s="100"/>
      <c r="F116" s="23"/>
      <c r="G116" s="23"/>
      <c r="H116" s="23"/>
      <c r="I116" s="23"/>
      <c r="J116" s="23"/>
      <c r="K116" s="100"/>
      <c r="L116" s="23"/>
      <c r="M116" s="23"/>
      <c r="N116" s="23"/>
      <c r="O116" s="23"/>
      <c r="P116" s="23"/>
      <c r="Q116" s="23"/>
      <c r="R116" s="23"/>
      <c r="S116" s="23"/>
      <c r="T116" s="23"/>
      <c r="U116" s="23"/>
      <c r="V116" s="23"/>
      <c r="W116" s="23"/>
      <c r="X116" s="389"/>
      <c r="Y116" s="23"/>
      <c r="Z116" s="23"/>
      <c r="AA116" s="23"/>
      <c r="AB116" s="23"/>
      <c r="AC116" s="23"/>
      <c r="AD116" s="23"/>
      <c r="AE116" s="23"/>
      <c r="AF116" s="23"/>
      <c r="AG116" s="23"/>
      <c r="AH116" s="23"/>
      <c r="AI116" s="23"/>
      <c r="AJ116" s="23"/>
      <c r="AK116" s="171"/>
      <c r="AL116" s="171"/>
      <c r="AM116" s="171"/>
    </row>
    <row r="117" spans="2:39" ht="15" thickBot="1">
      <c r="B117" s="100"/>
      <c r="C117" s="100"/>
      <c r="D117" s="100"/>
      <c r="E117" s="100"/>
      <c r="F117" s="23"/>
      <c r="G117" s="23"/>
      <c r="H117" s="23"/>
      <c r="I117" s="23"/>
      <c r="J117" s="23"/>
      <c r="K117" s="100"/>
      <c r="L117" s="23"/>
      <c r="M117" s="23"/>
      <c r="N117" s="23"/>
      <c r="O117" s="23"/>
      <c r="P117" s="23"/>
      <c r="Q117" s="23"/>
      <c r="R117" s="23"/>
      <c r="S117" s="23"/>
      <c r="T117" s="23"/>
      <c r="U117" s="23"/>
      <c r="V117" s="23"/>
      <c r="W117" s="23"/>
      <c r="X117" s="346"/>
      <c r="Y117" s="23"/>
      <c r="Z117" s="23"/>
      <c r="AA117" s="23"/>
      <c r="AB117" s="124"/>
      <c r="AC117" s="124"/>
      <c r="AD117" s="124"/>
      <c r="AE117" s="124"/>
      <c r="AF117" s="124"/>
      <c r="AG117" s="124"/>
      <c r="AH117" s="124"/>
      <c r="AI117" s="124"/>
      <c r="AJ117" s="124"/>
      <c r="AK117" s="124"/>
      <c r="AL117" s="124"/>
    </row>
    <row r="118" spans="2:39" s="156" customFormat="1">
      <c r="B118" s="60" t="s">
        <v>185</v>
      </c>
      <c r="C118" s="165" t="s">
        <v>75</v>
      </c>
      <c r="D118" s="165" t="s">
        <v>92</v>
      </c>
      <c r="E118" s="165" t="s">
        <v>98</v>
      </c>
      <c r="F118" s="165" t="s">
        <v>99</v>
      </c>
      <c r="G118" s="165" t="s">
        <v>100</v>
      </c>
      <c r="H118" s="165" t="s">
        <v>101</v>
      </c>
      <c r="I118" s="165" t="s">
        <v>95</v>
      </c>
      <c r="J118" s="165" t="s">
        <v>76</v>
      </c>
      <c r="K118" s="165" t="s">
        <v>93</v>
      </c>
      <c r="L118" s="165" t="s">
        <v>102</v>
      </c>
      <c r="M118" s="165" t="s">
        <v>103</v>
      </c>
      <c r="N118" s="165" t="s">
        <v>104</v>
      </c>
      <c r="O118" s="165" t="s">
        <v>105</v>
      </c>
      <c r="P118" s="165" t="s">
        <v>96</v>
      </c>
      <c r="Q118" s="165" t="s">
        <v>78</v>
      </c>
      <c r="R118" s="165" t="s">
        <v>94</v>
      </c>
      <c r="S118" s="165" t="s">
        <v>106</v>
      </c>
      <c r="T118" s="165" t="s">
        <v>107</v>
      </c>
      <c r="U118" s="50" t="s">
        <v>108</v>
      </c>
      <c r="V118" s="50" t="s">
        <v>109</v>
      </c>
      <c r="W118" s="50" t="s">
        <v>97</v>
      </c>
      <c r="X118"/>
      <c r="Y118" s="165" t="s">
        <v>111</v>
      </c>
      <c r="Z118" s="165" t="s">
        <v>112</v>
      </c>
      <c r="AA118" s="165" t="s">
        <v>113</v>
      </c>
      <c r="AB118" s="165" t="s">
        <v>114</v>
      </c>
      <c r="AC118" s="165" t="s">
        <v>115</v>
      </c>
      <c r="AD118" s="165" t="s">
        <v>116</v>
      </c>
      <c r="AE118" s="165" t="s">
        <v>117</v>
      </c>
      <c r="AF118" s="165" t="s">
        <v>118</v>
      </c>
      <c r="AG118" s="165" t="s">
        <v>122</v>
      </c>
      <c r="AH118" s="165" t="s">
        <v>123</v>
      </c>
      <c r="AI118" s="165" t="s">
        <v>124</v>
      </c>
      <c r="AJ118" s="165" t="s">
        <v>125</v>
      </c>
      <c r="AK118" s="50" t="s">
        <v>126</v>
      </c>
      <c r="AL118" s="50" t="s">
        <v>127</v>
      </c>
    </row>
    <row r="119" spans="2:39">
      <c r="B119" s="17" t="s">
        <v>19</v>
      </c>
      <c r="C119" s="147">
        <v>1106.1542594400003</v>
      </c>
      <c r="D119" s="147">
        <v>1104.656965970001</v>
      </c>
      <c r="E119" s="147">
        <v>1104.656965970001</v>
      </c>
      <c r="F119" s="147">
        <v>1147.9743297500008</v>
      </c>
      <c r="G119" s="147">
        <v>1147.9743297500008</v>
      </c>
      <c r="H119" s="147">
        <v>1261.0438986699992</v>
      </c>
      <c r="I119" s="147">
        <v>1261.0438986699992</v>
      </c>
      <c r="J119" s="147">
        <v>1427.2191946700009</v>
      </c>
      <c r="K119" s="147">
        <v>1164.83750599</v>
      </c>
      <c r="L119" s="147">
        <v>1164.83750599</v>
      </c>
      <c r="M119" s="147">
        <v>1137.9441200499994</v>
      </c>
      <c r="N119" s="147">
        <v>1137.9441200499994</v>
      </c>
      <c r="O119" s="147">
        <v>1219.6255047399989</v>
      </c>
      <c r="P119" s="147">
        <v>1219.6255047399989</v>
      </c>
      <c r="Q119" s="147">
        <v>1189.7269992900001</v>
      </c>
      <c r="R119" s="147">
        <v>1212.4817792699989</v>
      </c>
      <c r="S119" s="147">
        <v>1212.4817792699989</v>
      </c>
      <c r="T119" s="147">
        <v>1213.2881660400001</v>
      </c>
      <c r="U119" s="147">
        <v>1213.2881660400001</v>
      </c>
      <c r="V119" s="147">
        <v>1297.18850989</v>
      </c>
      <c r="W119" s="147">
        <v>1297.18850989</v>
      </c>
      <c r="X119" s="313"/>
      <c r="Y119" s="117">
        <v>0.29025331005147725</v>
      </c>
      <c r="Z119" s="117">
        <v>5.447893950241315E-2</v>
      </c>
      <c r="AA119" s="117">
        <v>5.447893950241315E-2</v>
      </c>
      <c r="AB119" s="117">
        <v>-8.7373118370911648E-3</v>
      </c>
      <c r="AC119" s="117">
        <v>-8.7373118370911648E-3</v>
      </c>
      <c r="AD119" s="117">
        <v>-3.2844529816672977E-2</v>
      </c>
      <c r="AE119" s="117">
        <v>-3.2844529816672977E-2</v>
      </c>
      <c r="AF119" s="117">
        <v>-0.16640204690836807</v>
      </c>
      <c r="AG119" s="117">
        <v>4.0902076929181568E-2</v>
      </c>
      <c r="AH119" s="117">
        <v>4.0902076929181568E-2</v>
      </c>
      <c r="AI119" s="117">
        <v>6.6210672969328366E-2</v>
      </c>
      <c r="AJ119" s="117">
        <v>6.6210672969328366E-2</v>
      </c>
      <c r="AK119" s="331">
        <v>6.3595755294192591E-2</v>
      </c>
      <c r="AL119" s="331">
        <v>6.3595755294192591E-2</v>
      </c>
    </row>
    <row r="120" spans="2:39">
      <c r="B120" s="57" t="s">
        <v>21</v>
      </c>
      <c r="C120" s="148">
        <v>683.13672772000086</v>
      </c>
      <c r="D120" s="148">
        <v>678.73860900999989</v>
      </c>
      <c r="E120" s="148">
        <v>678.73860900999989</v>
      </c>
      <c r="F120" s="148">
        <v>670.64780024000004</v>
      </c>
      <c r="G120" s="148">
        <v>670.64780024000004</v>
      </c>
      <c r="H120" s="148">
        <v>683.19189901000004</v>
      </c>
      <c r="I120" s="148">
        <v>683.19189901000004</v>
      </c>
      <c r="J120" s="148">
        <v>676.7142588100013</v>
      </c>
      <c r="K120" s="148">
        <v>674.39726376000203</v>
      </c>
      <c r="L120" s="148">
        <v>674.39726376000203</v>
      </c>
      <c r="M120" s="148">
        <v>686.33688684000083</v>
      </c>
      <c r="N120" s="148">
        <v>686.33688684000083</v>
      </c>
      <c r="O120" s="148">
        <v>712.97532677000095</v>
      </c>
      <c r="P120" s="148">
        <v>712.97532677000095</v>
      </c>
      <c r="Q120" s="148">
        <v>717.68894954999996</v>
      </c>
      <c r="R120" s="148">
        <v>732.21865086999924</v>
      </c>
      <c r="S120" s="148">
        <v>732.21865086999924</v>
      </c>
      <c r="T120" s="148">
        <v>757.98177455999996</v>
      </c>
      <c r="U120" s="148">
        <v>757.98177455999996</v>
      </c>
      <c r="V120" s="148">
        <v>783.09865741999897</v>
      </c>
      <c r="W120" s="148">
        <v>783.09865741999897</v>
      </c>
      <c r="X120" s="313"/>
      <c r="Y120" s="126">
        <v>-9.4014399305316822E-3</v>
      </c>
      <c r="Z120" s="126">
        <v>-6.3961961090295014E-3</v>
      </c>
      <c r="AA120" s="126">
        <v>-6.3961961090295014E-3</v>
      </c>
      <c r="AB120" s="126">
        <v>2.3393928369535019E-2</v>
      </c>
      <c r="AC120" s="126">
        <v>2.3393928369535019E-2</v>
      </c>
      <c r="AD120" s="126">
        <v>4.3594527106014407E-2</v>
      </c>
      <c r="AE120" s="126">
        <v>4.3594527106014407E-2</v>
      </c>
      <c r="AF120" s="126">
        <v>6.054947151852904E-2</v>
      </c>
      <c r="AG120" s="126">
        <v>8.5737873234571896E-2</v>
      </c>
      <c r="AH120" s="126">
        <v>8.5737873234571896E-2</v>
      </c>
      <c r="AI120" s="126">
        <v>0.10438734839076336</v>
      </c>
      <c r="AJ120" s="126">
        <v>0.10438734839076336</v>
      </c>
      <c r="AK120" s="89">
        <v>9.8353095846497762E-2</v>
      </c>
      <c r="AL120" s="89">
        <v>9.8353095846497762E-2</v>
      </c>
    </row>
    <row r="121" spans="2:39">
      <c r="B121" s="32" t="s">
        <v>23</v>
      </c>
      <c r="C121" s="41">
        <v>423.01753172000002</v>
      </c>
      <c r="D121" s="41">
        <v>425.9183569600001</v>
      </c>
      <c r="E121" s="41">
        <v>425.9183569600001</v>
      </c>
      <c r="F121" s="41">
        <v>477.32652950999966</v>
      </c>
      <c r="G121" s="41">
        <v>477.32652950999966</v>
      </c>
      <c r="H121" s="41">
        <v>577.85199966000005</v>
      </c>
      <c r="I121" s="41">
        <v>577.85199966000005</v>
      </c>
      <c r="J121" s="41">
        <v>750.50493586000118</v>
      </c>
      <c r="K121" s="41">
        <v>490.4402422299998</v>
      </c>
      <c r="L121" s="41">
        <v>490.4402422299998</v>
      </c>
      <c r="M121" s="41">
        <v>451.60723321000029</v>
      </c>
      <c r="N121" s="41">
        <v>451.60723321000029</v>
      </c>
      <c r="O121" s="41">
        <v>506.65017797000007</v>
      </c>
      <c r="P121" s="41">
        <v>506.65017797000007</v>
      </c>
      <c r="Q121" s="41">
        <v>472.03804974000002</v>
      </c>
      <c r="R121" s="41">
        <v>480.26312839999986</v>
      </c>
      <c r="S121" s="41">
        <v>480.26312839999986</v>
      </c>
      <c r="T121" s="41">
        <v>455.30639148</v>
      </c>
      <c r="U121" s="41">
        <v>455.30639148</v>
      </c>
      <c r="V121" s="41">
        <v>514.08985246999998</v>
      </c>
      <c r="W121" s="41">
        <v>514.08985246999998</v>
      </c>
      <c r="X121" s="313"/>
      <c r="Y121" s="92">
        <v>0.77416981468458068</v>
      </c>
      <c r="Z121" s="92">
        <v>0.15148885746678262</v>
      </c>
      <c r="AA121" s="92">
        <v>0.15148885746678262</v>
      </c>
      <c r="AB121" s="92">
        <v>-5.3881975356369897E-2</v>
      </c>
      <c r="AC121" s="92">
        <v>-5.3881975356369897E-2</v>
      </c>
      <c r="AD121" s="92">
        <v>-0.12321809344242837</v>
      </c>
      <c r="AE121" s="92">
        <v>-0.12321809344242837</v>
      </c>
      <c r="AF121" s="92">
        <v>-0.37103938004206044</v>
      </c>
      <c r="AG121" s="92">
        <v>-2.0750976273327951E-2</v>
      </c>
      <c r="AH121" s="92">
        <v>-2.0750976273327951E-2</v>
      </c>
      <c r="AI121" s="92">
        <v>8.1910961516411529E-3</v>
      </c>
      <c r="AJ121" s="92">
        <v>8.1910961516411529E-3</v>
      </c>
      <c r="AK121" s="365">
        <v>1.4684045962064962E-2</v>
      </c>
      <c r="AL121" s="365">
        <v>1.4684045962064962E-2</v>
      </c>
    </row>
    <row r="122" spans="2:39">
      <c r="B122" s="17" t="s">
        <v>24</v>
      </c>
      <c r="C122" s="147">
        <v>1106.1542594700011</v>
      </c>
      <c r="D122" s="147">
        <v>1104.65696598</v>
      </c>
      <c r="E122" s="147">
        <v>1104.65696598</v>
      </c>
      <c r="F122" s="147">
        <v>1147.9743297100003</v>
      </c>
      <c r="G122" s="147">
        <v>1147.9743297100003</v>
      </c>
      <c r="H122" s="147">
        <v>1261.0438986500001</v>
      </c>
      <c r="I122" s="147">
        <v>1261.0438986500001</v>
      </c>
      <c r="J122" s="147">
        <v>1427.2191946900023</v>
      </c>
      <c r="K122" s="147">
        <v>1164.8375060300011</v>
      </c>
      <c r="L122" s="147">
        <v>1164.8375060300011</v>
      </c>
      <c r="M122" s="147">
        <v>1137.944120110001</v>
      </c>
      <c r="N122" s="147">
        <v>1137.944120110001</v>
      </c>
      <c r="O122" s="147">
        <v>1219.6255048599978</v>
      </c>
      <c r="P122" s="147">
        <v>1219.6255048599978</v>
      </c>
      <c r="Q122" s="147">
        <v>1189.72699928</v>
      </c>
      <c r="R122" s="147">
        <v>1212.4817793300006</v>
      </c>
      <c r="S122" s="147">
        <v>1212.4817793300006</v>
      </c>
      <c r="T122" s="147">
        <v>1213.2881660800001</v>
      </c>
      <c r="U122" s="147">
        <v>1213.2881660800001</v>
      </c>
      <c r="V122" s="147">
        <v>1297.18850991</v>
      </c>
      <c r="W122" s="147">
        <v>1297.18850991</v>
      </c>
      <c r="X122" s="387"/>
      <c r="Y122" s="117">
        <v>0.29025331003456528</v>
      </c>
      <c r="Z122" s="117">
        <v>5.4478939529079749E-2</v>
      </c>
      <c r="AA122" s="117">
        <v>5.4478939529079749E-2</v>
      </c>
      <c r="AB122" s="117">
        <v>-8.737311750283798E-3</v>
      </c>
      <c r="AC122" s="117">
        <v>-8.737311750283798E-3</v>
      </c>
      <c r="AD122" s="117">
        <v>-3.2844529706176261E-2</v>
      </c>
      <c r="AE122" s="117">
        <v>-3.2844529706176261E-2</v>
      </c>
      <c r="AF122" s="117">
        <v>-0.16640204692705704</v>
      </c>
      <c r="AG122" s="117">
        <v>4.0902076944947144E-2</v>
      </c>
      <c r="AH122" s="117">
        <v>4.0902076944947144E-2</v>
      </c>
      <c r="AI122" s="117">
        <v>6.621067294826033E-2</v>
      </c>
      <c r="AJ122" s="117">
        <v>6.621067294826033E-2</v>
      </c>
      <c r="AK122" s="331">
        <v>6.3595755205943849E-2</v>
      </c>
      <c r="AL122" s="331">
        <v>6.3595755205943849E-2</v>
      </c>
    </row>
    <row r="123" spans="2:39">
      <c r="B123" s="57" t="s">
        <v>25</v>
      </c>
      <c r="C123" s="148">
        <v>426.41128482999983</v>
      </c>
      <c r="D123" s="148">
        <v>377.29903583999999</v>
      </c>
      <c r="E123" s="148">
        <v>377.29903583999999</v>
      </c>
      <c r="F123" s="148">
        <v>347.25503334999985</v>
      </c>
      <c r="G123" s="148">
        <v>347.25503334999985</v>
      </c>
      <c r="H123" s="148">
        <v>331.67262563999981</v>
      </c>
      <c r="I123" s="148">
        <v>331.67262563999981</v>
      </c>
      <c r="J123" s="148">
        <v>365.49926102999984</v>
      </c>
      <c r="K123" s="148">
        <v>359.9690885499997</v>
      </c>
      <c r="L123" s="148">
        <v>359.9690885499997</v>
      </c>
      <c r="M123" s="148">
        <v>350.5402042500001</v>
      </c>
      <c r="N123" s="148">
        <v>350.5402042500001</v>
      </c>
      <c r="O123" s="148">
        <v>333.75334225000006</v>
      </c>
      <c r="P123" s="148">
        <v>333.75334225000006</v>
      </c>
      <c r="Q123" s="148">
        <v>334.32290363999999</v>
      </c>
      <c r="R123" s="148">
        <v>336.12031322999974</v>
      </c>
      <c r="S123" s="148">
        <v>336.12031322999974</v>
      </c>
      <c r="T123" s="148">
        <v>342.86636657999998</v>
      </c>
      <c r="U123" s="148">
        <v>342.86636657999998</v>
      </c>
      <c r="V123" s="148">
        <v>342.71332579</v>
      </c>
      <c r="W123" s="148">
        <v>342.71332579</v>
      </c>
      <c r="X123" s="313"/>
      <c r="Y123" s="92">
        <v>-0.14284805765467529</v>
      </c>
      <c r="Z123" s="92">
        <v>-4.5931597072379871E-2</v>
      </c>
      <c r="AA123" s="92">
        <v>-4.5931597072379871E-2</v>
      </c>
      <c r="AB123" s="92">
        <v>9.4603982217562697E-3</v>
      </c>
      <c r="AC123" s="92">
        <v>9.4603982217562697E-3</v>
      </c>
      <c r="AD123" s="92">
        <v>6.2734047043685745E-3</v>
      </c>
      <c r="AE123" s="92">
        <v>6.2734047043685745E-3</v>
      </c>
      <c r="AF123" s="92">
        <v>-8.5298003892382485E-2</v>
      </c>
      <c r="AG123" s="92">
        <v>-6.6252286872925101E-2</v>
      </c>
      <c r="AH123" s="92">
        <v>-6.6252286872925101E-2</v>
      </c>
      <c r="AI123" s="92">
        <v>-2.1891462311487864E-2</v>
      </c>
      <c r="AJ123" s="92">
        <v>-2.1891462311487864E-2</v>
      </c>
      <c r="AK123" s="365">
        <v>2.6846123785895681E-2</v>
      </c>
      <c r="AL123" s="365">
        <v>2.6846123785895681E-2</v>
      </c>
    </row>
    <row r="124" spans="2:39">
      <c r="B124" s="57" t="s">
        <v>26</v>
      </c>
      <c r="C124" s="148">
        <v>504.97180454000045</v>
      </c>
      <c r="D124" s="148">
        <v>535.49271673999988</v>
      </c>
      <c r="E124" s="148">
        <v>535.49271673999988</v>
      </c>
      <c r="F124" s="148">
        <v>600.73472665000077</v>
      </c>
      <c r="G124" s="148">
        <v>600.73472665000077</v>
      </c>
      <c r="H124" s="148">
        <v>704.2132137900004</v>
      </c>
      <c r="I124" s="148">
        <v>704.2132137900004</v>
      </c>
      <c r="J124" s="148">
        <v>820.46611820999874</v>
      </c>
      <c r="K124" s="148">
        <v>571.431255219999</v>
      </c>
      <c r="L124" s="148">
        <v>571.431255219999</v>
      </c>
      <c r="M124" s="148">
        <v>548.84554725000044</v>
      </c>
      <c r="N124" s="148">
        <v>548.84554725000044</v>
      </c>
      <c r="O124" s="148">
        <v>632.4392387299996</v>
      </c>
      <c r="P124" s="148">
        <v>632.4392387299996</v>
      </c>
      <c r="Q124" s="148">
        <v>568.84479034000003</v>
      </c>
      <c r="R124" s="148">
        <v>604.22813474000077</v>
      </c>
      <c r="S124" s="148">
        <v>604.22813474000077</v>
      </c>
      <c r="T124" s="148">
        <v>594.09538004000103</v>
      </c>
      <c r="U124" s="148">
        <v>594.09538004000103</v>
      </c>
      <c r="V124" s="148">
        <v>673.48893267999995</v>
      </c>
      <c r="W124" s="148">
        <v>673.48893267999995</v>
      </c>
      <c r="X124" s="313"/>
      <c r="Y124" s="92">
        <v>0.62477609805837575</v>
      </c>
      <c r="Z124" s="92">
        <v>6.7113029470853694E-2</v>
      </c>
      <c r="AA124" s="92">
        <v>6.7113029470853694E-2</v>
      </c>
      <c r="AB124" s="92">
        <v>-8.6376194180350641E-2</v>
      </c>
      <c r="AC124" s="92">
        <v>-8.6376194180350641E-2</v>
      </c>
      <c r="AD124" s="92">
        <v>-0.10192080133475616</v>
      </c>
      <c r="AE124" s="92">
        <v>-0.10192080133475616</v>
      </c>
      <c r="AF124" s="92">
        <v>-0.30668094914017657</v>
      </c>
      <c r="AG124" s="92">
        <v>5.7394269600067792E-2</v>
      </c>
      <c r="AH124" s="92">
        <v>5.7394269600067792E-2</v>
      </c>
      <c r="AI124" s="92">
        <v>8.2445476722414313E-2</v>
      </c>
      <c r="AJ124" s="92">
        <v>8.2445476722414313E-2</v>
      </c>
      <c r="AK124" s="365">
        <v>6.4906937198318415E-2</v>
      </c>
      <c r="AL124" s="365">
        <v>6.4906937198318415E-2</v>
      </c>
    </row>
    <row r="125" spans="2:39" ht="15" thickBot="1">
      <c r="B125" s="58" t="s">
        <v>28</v>
      </c>
      <c r="C125" s="150">
        <v>174.77117010000003</v>
      </c>
      <c r="D125" s="150">
        <v>191.86521340000002</v>
      </c>
      <c r="E125" s="150">
        <v>191.86521340000002</v>
      </c>
      <c r="F125" s="150">
        <v>199.98456970999993</v>
      </c>
      <c r="G125" s="150">
        <v>199.98456970999993</v>
      </c>
      <c r="H125" s="150">
        <v>225.1580592199999</v>
      </c>
      <c r="I125" s="150">
        <v>225.1580592199999</v>
      </c>
      <c r="J125" s="150">
        <v>241.25381545000005</v>
      </c>
      <c r="K125" s="150">
        <v>233.43716225999995</v>
      </c>
      <c r="L125" s="150">
        <v>233.43716225999995</v>
      </c>
      <c r="M125" s="150">
        <v>238.55836860999995</v>
      </c>
      <c r="N125" s="150">
        <v>238.55836860999995</v>
      </c>
      <c r="O125" s="150">
        <v>253.43292387999978</v>
      </c>
      <c r="P125" s="150">
        <v>253.43292387999978</v>
      </c>
      <c r="Q125" s="150">
        <v>286.55930530000001</v>
      </c>
      <c r="R125" s="150">
        <v>272.13333136</v>
      </c>
      <c r="S125" s="150">
        <v>272.13333136</v>
      </c>
      <c r="T125" s="150">
        <v>276.32641946000001</v>
      </c>
      <c r="U125" s="150">
        <v>276.32641946000001</v>
      </c>
      <c r="V125" s="150">
        <v>280.98625143999999</v>
      </c>
      <c r="W125" s="150">
        <v>280.98625143999999</v>
      </c>
      <c r="X125" s="313"/>
      <c r="Y125" s="132">
        <v>0.38039823909149417</v>
      </c>
      <c r="Z125" s="132">
        <v>0.21667267413051505</v>
      </c>
      <c r="AA125" s="132">
        <v>0.21667267413051505</v>
      </c>
      <c r="AB125" s="132">
        <v>0.19288387577069746</v>
      </c>
      <c r="AC125" s="132">
        <v>0.19288387577069746</v>
      </c>
      <c r="AD125" s="132">
        <v>0.12557784854759635</v>
      </c>
      <c r="AE125" s="132">
        <v>0.12557784854759635</v>
      </c>
      <c r="AF125" s="132">
        <v>0.18779180658964351</v>
      </c>
      <c r="AG125" s="132">
        <v>0.165766961547025</v>
      </c>
      <c r="AH125" s="132">
        <v>0.165766961547025</v>
      </c>
      <c r="AI125" s="132">
        <v>0.15831786187196828</v>
      </c>
      <c r="AJ125" s="132">
        <v>0.15831786187196828</v>
      </c>
      <c r="AK125" s="79">
        <v>0.10872039488068519</v>
      </c>
      <c r="AL125" s="79">
        <v>0.10872039488068519</v>
      </c>
    </row>
    <row r="126" spans="2:39" ht="15" thickBot="1">
      <c r="B126" s="36"/>
      <c r="C126" s="87"/>
      <c r="D126" s="87"/>
      <c r="E126" s="87"/>
      <c r="F126" s="87"/>
      <c r="G126" s="87"/>
      <c r="H126" s="87"/>
      <c r="I126" s="87"/>
      <c r="J126" s="87"/>
      <c r="K126" s="87"/>
      <c r="L126" s="87"/>
      <c r="M126" s="87"/>
      <c r="N126" s="87"/>
      <c r="O126" s="87"/>
      <c r="P126" s="87"/>
      <c r="Q126" s="87"/>
      <c r="R126" s="87"/>
      <c r="S126" s="87"/>
      <c r="T126" s="87"/>
      <c r="U126" s="87"/>
      <c r="V126" s="87"/>
      <c r="W126" s="87"/>
      <c r="X126"/>
      <c r="Y126" s="163"/>
      <c r="Z126" s="163"/>
      <c r="AA126" s="163"/>
      <c r="AB126" s="163"/>
      <c r="AC126" s="163"/>
      <c r="AD126" s="163"/>
      <c r="AE126" s="163"/>
      <c r="AF126" s="163"/>
      <c r="AG126" s="163"/>
      <c r="AH126" s="163"/>
      <c r="AI126" s="163"/>
      <c r="AJ126" s="163"/>
      <c r="AK126" s="359"/>
      <c r="AL126" s="359"/>
    </row>
    <row r="127" spans="2:39" s="156" customFormat="1" ht="24.75" customHeight="1">
      <c r="B127" s="60" t="s">
        <v>178</v>
      </c>
      <c r="C127" s="165" t="s">
        <v>75</v>
      </c>
      <c r="D127" s="165" t="s">
        <v>92</v>
      </c>
      <c r="E127" s="165" t="s">
        <v>98</v>
      </c>
      <c r="F127" s="165" t="s">
        <v>99</v>
      </c>
      <c r="G127" s="165" t="s">
        <v>100</v>
      </c>
      <c r="H127" s="165" t="s">
        <v>101</v>
      </c>
      <c r="I127" s="165" t="s">
        <v>95</v>
      </c>
      <c r="J127" s="165" t="s">
        <v>76</v>
      </c>
      <c r="K127" s="165" t="s">
        <v>93</v>
      </c>
      <c r="L127" s="165" t="s">
        <v>102</v>
      </c>
      <c r="M127" s="165" t="s">
        <v>103</v>
      </c>
      <c r="N127" s="165" t="s">
        <v>104</v>
      </c>
      <c r="O127" s="165" t="s">
        <v>105</v>
      </c>
      <c r="P127" s="165" t="s">
        <v>96</v>
      </c>
      <c r="Q127" s="165" t="s">
        <v>78</v>
      </c>
      <c r="R127" s="165" t="s">
        <v>94</v>
      </c>
      <c r="S127" s="165" t="s">
        <v>106</v>
      </c>
      <c r="T127" s="165" t="s">
        <v>107</v>
      </c>
      <c r="U127" s="50" t="s">
        <v>108</v>
      </c>
      <c r="V127" s="50" t="s">
        <v>109</v>
      </c>
      <c r="W127" s="50" t="s">
        <v>97</v>
      </c>
      <c r="X127"/>
      <c r="Y127" s="165" t="s">
        <v>111</v>
      </c>
      <c r="Z127" s="165" t="s">
        <v>112</v>
      </c>
      <c r="AA127" s="165" t="s">
        <v>113</v>
      </c>
      <c r="AB127" s="165" t="s">
        <v>114</v>
      </c>
      <c r="AC127" s="165" t="s">
        <v>115</v>
      </c>
      <c r="AD127" s="165" t="s">
        <v>116</v>
      </c>
      <c r="AE127" s="165" t="s">
        <v>117</v>
      </c>
      <c r="AF127" s="165" t="s">
        <v>118</v>
      </c>
      <c r="AG127" s="165" t="s">
        <v>122</v>
      </c>
      <c r="AH127" s="165" t="s">
        <v>123</v>
      </c>
      <c r="AI127" s="165" t="s">
        <v>124</v>
      </c>
      <c r="AJ127" s="165" t="s">
        <v>125</v>
      </c>
      <c r="AK127" s="50" t="s">
        <v>126</v>
      </c>
      <c r="AL127" s="50" t="s">
        <v>127</v>
      </c>
    </row>
    <row r="128" spans="2:39">
      <c r="B128" s="59" t="s">
        <v>20</v>
      </c>
      <c r="C128" s="22">
        <v>163.89028942000016</v>
      </c>
      <c r="D128" s="22">
        <v>178.65930091000001</v>
      </c>
      <c r="E128" s="22">
        <v>178.65930091000001</v>
      </c>
      <c r="F128" s="22">
        <v>245.10640250000006</v>
      </c>
      <c r="G128" s="22">
        <v>245.10640250000006</v>
      </c>
      <c r="H128" s="22">
        <v>371.16264150999956</v>
      </c>
      <c r="I128" s="22">
        <v>371.16264150999956</v>
      </c>
      <c r="J128" s="22">
        <v>534.56508183999983</v>
      </c>
      <c r="K128" s="22">
        <v>259.47516209999986</v>
      </c>
      <c r="L128" s="22">
        <v>259.47516209999986</v>
      </c>
      <c r="M128" s="22">
        <v>222.86890038999994</v>
      </c>
      <c r="N128" s="22">
        <v>222.86890038999994</v>
      </c>
      <c r="O128" s="22">
        <v>276.28031779000003</v>
      </c>
      <c r="P128" s="22">
        <v>276.28031779000003</v>
      </c>
      <c r="Q128" s="22">
        <v>177.87606708000001</v>
      </c>
      <c r="R128" s="22">
        <v>192.47837818999997</v>
      </c>
      <c r="S128" s="22">
        <v>192.47837818999997</v>
      </c>
      <c r="T128" s="22">
        <v>136.40512018000001</v>
      </c>
      <c r="U128" s="22">
        <v>136.40512018000001</v>
      </c>
      <c r="V128" s="22">
        <v>236.91272691</v>
      </c>
      <c r="W128" s="22">
        <v>236.91272691</v>
      </c>
      <c r="X128" s="313"/>
      <c r="Y128" s="126" t="s">
        <v>198</v>
      </c>
      <c r="Z128" s="126">
        <v>0.45234622982606992</v>
      </c>
      <c r="AA128" s="126">
        <v>0.45234622982606992</v>
      </c>
      <c r="AB128" s="126">
        <v>-9.0725912841057327E-2</v>
      </c>
      <c r="AC128" s="126">
        <v>-9.0725912841057327E-2</v>
      </c>
      <c r="AD128" s="126">
        <v>-0.25563543608265676</v>
      </c>
      <c r="AE128" s="126">
        <v>-0.25563543608265676</v>
      </c>
      <c r="AF128" s="126">
        <v>-0.66725086781249976</v>
      </c>
      <c r="AG128" s="126">
        <v>-0.25820114483319917</v>
      </c>
      <c r="AH128" s="126">
        <v>-0.25820114483319917</v>
      </c>
      <c r="AI128" s="126">
        <v>-0.38795803299023024</v>
      </c>
      <c r="AJ128" s="126">
        <v>-0.38795803299023024</v>
      </c>
      <c r="AK128" s="89">
        <v>-0.1424914782019443</v>
      </c>
      <c r="AL128" s="89">
        <v>-0.1424914782019443</v>
      </c>
    </row>
    <row r="129" spans="2:38">
      <c r="B129" s="29" t="s">
        <v>62</v>
      </c>
      <c r="C129" s="22">
        <v>142.19133394999997</v>
      </c>
      <c r="D129" s="22">
        <v>199.81464654000007</v>
      </c>
      <c r="E129" s="22">
        <v>199.81464654000007</v>
      </c>
      <c r="F129" s="22">
        <v>263.84131001000003</v>
      </c>
      <c r="G129" s="22">
        <v>263.84131001000003</v>
      </c>
      <c r="H129" s="22">
        <v>364.76617563000002</v>
      </c>
      <c r="I129" s="22">
        <v>364.76617563000002</v>
      </c>
      <c r="J129" s="22">
        <v>457.69927738000024</v>
      </c>
      <c r="K129" s="22">
        <v>214.30375014000032</v>
      </c>
      <c r="L129" s="22">
        <v>214.30375014000032</v>
      </c>
      <c r="M129" s="22">
        <v>196.54436243000012</v>
      </c>
      <c r="N129" s="22">
        <v>196.54436243000012</v>
      </c>
      <c r="O129" s="22">
        <v>187.96252740000003</v>
      </c>
      <c r="P129" s="22">
        <v>187.96252740000003</v>
      </c>
      <c r="Q129" s="22">
        <v>115.90676044817501</v>
      </c>
      <c r="R129" s="22">
        <v>175.08254676999994</v>
      </c>
      <c r="S129" s="22">
        <v>175.08254676999994</v>
      </c>
      <c r="T129" s="22">
        <v>149.11049842</v>
      </c>
      <c r="U129" s="22">
        <v>149.11049842</v>
      </c>
      <c r="V129" s="22">
        <v>220.78919999999999</v>
      </c>
      <c r="W129" s="22">
        <v>220.78919999999999</v>
      </c>
      <c r="X129" s="313"/>
      <c r="Y129" s="92" t="s">
        <v>198</v>
      </c>
      <c r="Z129" s="92">
        <v>7.2512720418118778E-2</v>
      </c>
      <c r="AA129" s="92">
        <v>7.2512720418118778E-2</v>
      </c>
      <c r="AB129" s="92">
        <v>-0.2550660000037494</v>
      </c>
      <c r="AC129" s="92">
        <v>-0.2550660000037494</v>
      </c>
      <c r="AD129" s="92">
        <v>-0.48470406534990923</v>
      </c>
      <c r="AE129" s="92">
        <v>-0.48470406534990923</v>
      </c>
      <c r="AF129" s="92">
        <v>-0.7467621947937999</v>
      </c>
      <c r="AG129" s="92">
        <v>-0.1830168783531691</v>
      </c>
      <c r="AH129" s="92">
        <v>-0.1830168783531691</v>
      </c>
      <c r="AI129" s="92">
        <v>-0.24133922450659884</v>
      </c>
      <c r="AJ129" s="92">
        <v>-0.24133922450659884</v>
      </c>
      <c r="AK129" s="365">
        <v>0.17464477124284494</v>
      </c>
      <c r="AL129" s="365">
        <v>0.17464477124284494</v>
      </c>
    </row>
    <row r="130" spans="2:38">
      <c r="B130" s="29" t="s">
        <v>63</v>
      </c>
      <c r="C130" s="22">
        <v>-6.6930199998896569E-3</v>
      </c>
      <c r="D130" s="22">
        <v>-4.7643399999651595E-3</v>
      </c>
      <c r="E130" s="22">
        <v>-4.7643399999651595E-3</v>
      </c>
      <c r="F130" s="22">
        <v>-5.6501999999745752E-3</v>
      </c>
      <c r="G130" s="22">
        <v>-5.6501999999745752E-3</v>
      </c>
      <c r="H130" s="22">
        <v>-7.9706400004215545E-3</v>
      </c>
      <c r="I130" s="22">
        <v>-7.9706400004215545E-3</v>
      </c>
      <c r="J130" s="22">
        <v>-2.6310370000079273E-2</v>
      </c>
      <c r="K130" s="22">
        <v>-1.9470870000135618E-2</v>
      </c>
      <c r="L130" s="22">
        <v>-1.9470870000135618E-2</v>
      </c>
      <c r="M130" s="22">
        <v>-1.1548189999826718E-2</v>
      </c>
      <c r="N130" s="22">
        <v>-1.1548189999826718E-2</v>
      </c>
      <c r="O130" s="22">
        <v>-4.0445899999467655E-3</v>
      </c>
      <c r="P130" s="22">
        <v>-4.0445899999467655E-3</v>
      </c>
      <c r="Q130" s="22">
        <v>-3.50200000000768E-3</v>
      </c>
      <c r="R130" s="22">
        <v>-1.0232700000924525E-3</v>
      </c>
      <c r="S130" s="22">
        <v>-1.0232700000924525E-3</v>
      </c>
      <c r="T130" s="22">
        <v>6.0026999996625797E-4</v>
      </c>
      <c r="U130" s="22">
        <v>6.0026999996625797E-4</v>
      </c>
      <c r="V130" s="22">
        <v>-1.9017000000000001E-3</v>
      </c>
      <c r="W130" s="22">
        <v>-1.9017000000000001E-3</v>
      </c>
      <c r="X130" s="313"/>
      <c r="Y130" s="92" t="s">
        <v>199</v>
      </c>
      <c r="Z130" s="92" t="s">
        <v>199</v>
      </c>
      <c r="AA130" s="92" t="s">
        <v>199</v>
      </c>
      <c r="AB130" s="92">
        <v>-1.0438550847542889</v>
      </c>
      <c r="AC130" s="92">
        <v>-1.0438550847542889</v>
      </c>
      <c r="AD130" s="92">
        <v>0.49256395976573353</v>
      </c>
      <c r="AE130" s="92">
        <v>0.49256395976573353</v>
      </c>
      <c r="AF130" s="92">
        <v>0.86689658868358266</v>
      </c>
      <c r="AG130" s="92">
        <v>0.94744610795073225</v>
      </c>
      <c r="AH130" s="92">
        <v>0.94744610795073225</v>
      </c>
      <c r="AI130" s="92">
        <v>-1.0519795742861231</v>
      </c>
      <c r="AJ130" s="92">
        <v>-1.0519795742861231</v>
      </c>
      <c r="AK130" s="365">
        <v>0.52981637198701725</v>
      </c>
      <c r="AL130" s="365">
        <v>0.52981637198701725</v>
      </c>
    </row>
    <row r="131" spans="2:38">
      <c r="B131" s="17" t="s">
        <v>73</v>
      </c>
      <c r="C131" s="19">
        <v>21.70564849000008</v>
      </c>
      <c r="D131" s="19">
        <v>-21.15058129000009</v>
      </c>
      <c r="E131" s="19">
        <v>-21.15058129000009</v>
      </c>
      <c r="F131" s="19">
        <v>-18.729257309999987</v>
      </c>
      <c r="G131" s="19">
        <v>-18.729257309999987</v>
      </c>
      <c r="H131" s="19">
        <v>6.4044365199999884</v>
      </c>
      <c r="I131" s="19">
        <v>6.4044365199999884</v>
      </c>
      <c r="J131" s="19">
        <v>76.892114829999741</v>
      </c>
      <c r="K131" s="19">
        <v>45.190882829999666</v>
      </c>
      <c r="L131" s="19">
        <v>45.190882829999666</v>
      </c>
      <c r="M131" s="19">
        <v>26.336086149999637</v>
      </c>
      <c r="N131" s="19">
        <v>26.336086149999637</v>
      </c>
      <c r="O131" s="19">
        <v>88.32183497999992</v>
      </c>
      <c r="P131" s="19">
        <v>88.32183497999992</v>
      </c>
      <c r="Q131" s="19">
        <v>61.972808631824897</v>
      </c>
      <c r="R131" s="19">
        <v>17.396854690000122</v>
      </c>
      <c r="S131" s="19">
        <v>17.396854690000122</v>
      </c>
      <c r="T131" s="19">
        <v>-12.7047779700001</v>
      </c>
      <c r="U131" s="19">
        <v>-12.7047779700001</v>
      </c>
      <c r="V131" s="19">
        <v>16.125428609999901</v>
      </c>
      <c r="W131" s="19">
        <v>16.125428609999901</v>
      </c>
      <c r="X131" s="313"/>
      <c r="Y131" s="117" t="s">
        <v>198</v>
      </c>
      <c r="Z131" s="117" t="s">
        <v>198</v>
      </c>
      <c r="AA131" s="117" t="s">
        <v>198</v>
      </c>
      <c r="AB131" s="117" t="s">
        <v>198</v>
      </c>
      <c r="AC131" s="117" t="s">
        <v>198</v>
      </c>
      <c r="AD131" s="117" t="s">
        <v>198</v>
      </c>
      <c r="AE131" s="117" t="s">
        <v>198</v>
      </c>
      <c r="AF131" s="117">
        <v>-0.19402907867939173</v>
      </c>
      <c r="AG131" s="117">
        <v>-0.61503618427982254</v>
      </c>
      <c r="AH131" s="117">
        <v>-0.61503618427982254</v>
      </c>
      <c r="AI131" s="117">
        <v>-1.1438463996233434</v>
      </c>
      <c r="AJ131" s="117">
        <v>-1.1438463996233434</v>
      </c>
      <c r="AK131" s="331">
        <v>-0.8174242121028007</v>
      </c>
      <c r="AL131" s="331">
        <v>-0.8174242121028007</v>
      </c>
    </row>
    <row r="132" spans="2:38">
      <c r="B132" s="59" t="s">
        <v>66</v>
      </c>
      <c r="C132" s="87">
        <v>205.39182052999999</v>
      </c>
      <c r="D132" s="87">
        <v>200.15730596999998</v>
      </c>
      <c r="E132" s="87">
        <v>200.15730596999998</v>
      </c>
      <c r="F132" s="87">
        <v>178.28039818999997</v>
      </c>
      <c r="G132" s="87">
        <v>178.28039818999997</v>
      </c>
      <c r="H132" s="87">
        <v>192.08545814999999</v>
      </c>
      <c r="I132" s="87">
        <v>192.08545814999999</v>
      </c>
      <c r="J132" s="87">
        <v>219.69084603000002</v>
      </c>
      <c r="K132" s="87">
        <v>211.63777739000005</v>
      </c>
      <c r="L132" s="87">
        <v>211.63777739000005</v>
      </c>
      <c r="M132" s="87">
        <v>202.47273518999998</v>
      </c>
      <c r="N132" s="87">
        <v>202.47273518999998</v>
      </c>
      <c r="O132" s="87">
        <v>265.65686780999999</v>
      </c>
      <c r="P132" s="87">
        <v>265.65686780999999</v>
      </c>
      <c r="Q132" s="87">
        <v>214.92504826999999</v>
      </c>
      <c r="R132" s="87">
        <v>213.89935137000001</v>
      </c>
      <c r="S132" s="87">
        <v>213.89935137000001</v>
      </c>
      <c r="T132" s="87">
        <v>232.78523117</v>
      </c>
      <c r="U132" s="87">
        <v>232.78523117</v>
      </c>
      <c r="V132" s="87">
        <v>221.91373403</v>
      </c>
      <c r="W132" s="87">
        <v>221.91373403</v>
      </c>
      <c r="X132" s="313"/>
      <c r="Y132" s="117">
        <v>6.961828111315406E-2</v>
      </c>
      <c r="Z132" s="117">
        <v>5.7357243915547057E-2</v>
      </c>
      <c r="AA132" s="117">
        <v>5.7357243915547057E-2</v>
      </c>
      <c r="AB132" s="117">
        <v>0.13569824414581655</v>
      </c>
      <c r="AC132" s="117">
        <v>0.13569824414581655</v>
      </c>
      <c r="AD132" s="117">
        <v>0.38301394789889776</v>
      </c>
      <c r="AE132" s="117">
        <v>0.38301394789889776</v>
      </c>
      <c r="AF132" s="117">
        <v>-2.169320136055751E-2</v>
      </c>
      <c r="AG132" s="117">
        <v>1.0686059964768898E-2</v>
      </c>
      <c r="AH132" s="117">
        <v>1.0686059964768898E-2</v>
      </c>
      <c r="AI132" s="117">
        <v>0.14971149548384788</v>
      </c>
      <c r="AJ132" s="117">
        <v>0.14971149548384788</v>
      </c>
      <c r="AK132" s="331">
        <v>-0.1646602782777874</v>
      </c>
      <c r="AL132" s="331">
        <v>-0.1646602782777874</v>
      </c>
    </row>
    <row r="133" spans="2:38" ht="15" thickBot="1">
      <c r="B133" s="56" t="s">
        <v>18</v>
      </c>
      <c r="C133" s="54">
        <v>-183.68617203999992</v>
      </c>
      <c r="D133" s="54">
        <v>-221.30788726000009</v>
      </c>
      <c r="E133" s="54">
        <v>-221.30788726000009</v>
      </c>
      <c r="F133" s="54">
        <v>-197.00965549999995</v>
      </c>
      <c r="G133" s="54">
        <v>-197.00965549999995</v>
      </c>
      <c r="H133" s="54">
        <v>-185.68102163</v>
      </c>
      <c r="I133" s="54">
        <v>-185.68102163</v>
      </c>
      <c r="J133" s="54">
        <v>-142.79873120000002</v>
      </c>
      <c r="K133" s="54">
        <v>-166.44689455999998</v>
      </c>
      <c r="L133" s="54">
        <v>-166.44689455999998</v>
      </c>
      <c r="M133" s="54">
        <v>-176.13664903999998</v>
      </c>
      <c r="N133" s="54">
        <v>-176.13664903999998</v>
      </c>
      <c r="O133" s="54">
        <v>-177.33503283000005</v>
      </c>
      <c r="P133" s="54">
        <v>-177.33503283000005</v>
      </c>
      <c r="Q133" s="54">
        <v>-152.952239638175</v>
      </c>
      <c r="R133" s="54">
        <v>-196.50249667999989</v>
      </c>
      <c r="S133" s="54">
        <v>-196.50249667999989</v>
      </c>
      <c r="T133" s="54">
        <v>-245.49000914000001</v>
      </c>
      <c r="U133" s="54">
        <v>-245.49000914000001</v>
      </c>
      <c r="V133" s="54">
        <v>-205.78830542</v>
      </c>
      <c r="W133" s="54">
        <v>-205.78830542</v>
      </c>
      <c r="X133" s="313"/>
      <c r="Y133" s="167">
        <v>0.22259400577576496</v>
      </c>
      <c r="Z133" s="167">
        <v>0.2478944306017776</v>
      </c>
      <c r="AA133" s="167">
        <v>0.2478944306017776</v>
      </c>
      <c r="AB133" s="167">
        <v>0.10594915465957949</v>
      </c>
      <c r="AC133" s="167">
        <v>0.10594915465957949</v>
      </c>
      <c r="AD133" s="167">
        <v>4.494799052016589E-2</v>
      </c>
      <c r="AE133" s="167">
        <v>4.494799052016589E-2</v>
      </c>
      <c r="AF133" s="167">
        <v>-7.1103632034056757E-2</v>
      </c>
      <c r="AG133" s="167">
        <v>-0.18057172048449133</v>
      </c>
      <c r="AH133" s="167">
        <v>-0.18057172048449133</v>
      </c>
      <c r="AI133" s="167">
        <v>-0.39374747094371121</v>
      </c>
      <c r="AJ133" s="167">
        <v>-0.39374747094371121</v>
      </c>
      <c r="AK133" s="90">
        <v>-0.1604492475960817</v>
      </c>
      <c r="AL133" s="90">
        <v>-0.1604492475960817</v>
      </c>
    </row>
    <row r="134" spans="2:38" ht="15" thickBot="1">
      <c r="B134" s="36"/>
      <c r="C134" s="21"/>
      <c r="D134" s="21"/>
      <c r="E134" s="21"/>
      <c r="F134" s="21"/>
      <c r="G134" s="21"/>
      <c r="H134" s="21"/>
      <c r="I134" s="21"/>
      <c r="J134" s="21"/>
      <c r="K134" s="21"/>
      <c r="L134" s="21"/>
      <c r="M134" s="21"/>
      <c r="N134" s="21"/>
      <c r="O134" s="21"/>
      <c r="P134" s="21"/>
      <c r="Q134" s="21"/>
      <c r="R134" s="21"/>
      <c r="S134" s="21"/>
      <c r="T134" s="21"/>
      <c r="U134" s="21"/>
      <c r="V134" s="22"/>
      <c r="W134" s="22"/>
      <c r="X134"/>
      <c r="Y134" s="95"/>
      <c r="Z134" s="95"/>
      <c r="AA134" s="95"/>
      <c r="AB134" s="95"/>
      <c r="AC134" s="95"/>
      <c r="AD134" s="95"/>
      <c r="AE134" s="95"/>
      <c r="AF134" s="95"/>
      <c r="AG134" s="95"/>
      <c r="AH134" s="95"/>
      <c r="AI134" s="95"/>
      <c r="AJ134" s="95"/>
      <c r="AK134" s="95"/>
      <c r="AL134" s="95"/>
    </row>
    <row r="135" spans="2:38" s="156" customFormat="1">
      <c r="B135" s="173" t="s">
        <v>143</v>
      </c>
      <c r="C135" s="165" t="s">
        <v>75</v>
      </c>
      <c r="D135" s="165" t="s">
        <v>92</v>
      </c>
      <c r="E135" s="165" t="s">
        <v>98</v>
      </c>
      <c r="F135" s="165" t="s">
        <v>99</v>
      </c>
      <c r="G135" s="165" t="s">
        <v>100</v>
      </c>
      <c r="H135" s="165" t="s">
        <v>101</v>
      </c>
      <c r="I135" s="165" t="s">
        <v>95</v>
      </c>
      <c r="J135" s="165" t="s">
        <v>76</v>
      </c>
      <c r="K135" s="165" t="s">
        <v>93</v>
      </c>
      <c r="L135" s="165" t="s">
        <v>102</v>
      </c>
      <c r="M135" s="165" t="s">
        <v>103</v>
      </c>
      <c r="N135" s="165" t="s">
        <v>104</v>
      </c>
      <c r="O135" s="165" t="s">
        <v>105</v>
      </c>
      <c r="P135" s="165" t="s">
        <v>96</v>
      </c>
      <c r="Q135" s="165" t="s">
        <v>78</v>
      </c>
      <c r="R135" s="165" t="s">
        <v>94</v>
      </c>
      <c r="S135" s="165" t="s">
        <v>106</v>
      </c>
      <c r="T135" s="165" t="s">
        <v>107</v>
      </c>
      <c r="U135" s="50" t="s">
        <v>108</v>
      </c>
      <c r="V135" s="50" t="s">
        <v>109</v>
      </c>
      <c r="W135" s="50" t="s">
        <v>97</v>
      </c>
      <c r="X135"/>
      <c r="Y135" s="165" t="s">
        <v>111</v>
      </c>
      <c r="Z135" s="165" t="s">
        <v>112</v>
      </c>
      <c r="AA135" s="165" t="s">
        <v>113</v>
      </c>
      <c r="AB135" s="165" t="s">
        <v>114</v>
      </c>
      <c r="AC135" s="165" t="s">
        <v>115</v>
      </c>
      <c r="AD135" s="165" t="s">
        <v>116</v>
      </c>
      <c r="AE135" s="165" t="s">
        <v>117</v>
      </c>
      <c r="AF135" s="165" t="s">
        <v>118</v>
      </c>
      <c r="AG135" s="165" t="s">
        <v>122</v>
      </c>
      <c r="AH135" s="165" t="s">
        <v>123</v>
      </c>
      <c r="AI135" s="165" t="s">
        <v>124</v>
      </c>
      <c r="AJ135" s="165" t="s">
        <v>125</v>
      </c>
      <c r="AK135" s="50" t="s">
        <v>126</v>
      </c>
      <c r="AL135" s="50" t="s">
        <v>127</v>
      </c>
    </row>
    <row r="136" spans="2:38">
      <c r="B136" s="25" t="s">
        <v>3</v>
      </c>
      <c r="C136" s="125">
        <v>212.89547033999969</v>
      </c>
      <c r="D136" s="125">
        <v>187.92513001000017</v>
      </c>
      <c r="E136" s="125">
        <v>400.82060034999984</v>
      </c>
      <c r="F136" s="125">
        <v>191.07778836999989</v>
      </c>
      <c r="G136" s="125">
        <v>591.89838871999973</v>
      </c>
      <c r="H136" s="125">
        <v>214.34686585000009</v>
      </c>
      <c r="I136" s="125">
        <v>806.24525456999982</v>
      </c>
      <c r="J136" s="125">
        <v>214.09925601000003</v>
      </c>
      <c r="K136" s="125">
        <v>208.97734004</v>
      </c>
      <c r="L136" s="125">
        <v>423.07659605000003</v>
      </c>
      <c r="M136" s="125">
        <v>203.20062862000006</v>
      </c>
      <c r="N136" s="125">
        <v>626.27722467000012</v>
      </c>
      <c r="O136" s="125">
        <v>236.83116808999989</v>
      </c>
      <c r="P136" s="125">
        <v>863.10839276000002</v>
      </c>
      <c r="Q136" s="125">
        <v>234.18445871000009</v>
      </c>
      <c r="R136" s="125">
        <v>231.43766838999986</v>
      </c>
      <c r="S136" s="125">
        <v>465.62212710000017</v>
      </c>
      <c r="T136" s="125">
        <v>235.48359339999999</v>
      </c>
      <c r="U136" s="26">
        <v>701.10572050000019</v>
      </c>
      <c r="V136" s="26">
        <v>282.99502940999997</v>
      </c>
      <c r="W136" s="26">
        <v>984.1007499100001</v>
      </c>
      <c r="X136" s="313"/>
      <c r="Y136" s="126">
        <v>5.6543507857535228E-3</v>
      </c>
      <c r="Z136" s="126">
        <v>0.11202445372196664</v>
      </c>
      <c r="AA136" s="126">
        <v>5.5526077453519306E-2</v>
      </c>
      <c r="AB136" s="126">
        <v>6.3444528814231918E-2</v>
      </c>
      <c r="AC136" s="126">
        <v>5.8082327313554255E-2</v>
      </c>
      <c r="AD136" s="126">
        <v>0.10489680896819979</v>
      </c>
      <c r="AE136" s="126">
        <v>7.0528338452456873E-2</v>
      </c>
      <c r="AF136" s="126">
        <v>9.3812575878647261E-2</v>
      </c>
      <c r="AG136" s="126">
        <v>0.10747733867078968</v>
      </c>
      <c r="AH136" s="126">
        <v>0.10056224203187079</v>
      </c>
      <c r="AI136" s="126">
        <v>0.15887236668136206</v>
      </c>
      <c r="AJ136" s="126">
        <v>0.11948142592831612</v>
      </c>
      <c r="AK136" s="89">
        <v>0.19492308251613677</v>
      </c>
      <c r="AL136" s="89">
        <v>0.14018211173117834</v>
      </c>
    </row>
    <row r="137" spans="2:38">
      <c r="B137" s="25" t="s">
        <v>151</v>
      </c>
      <c r="C137" s="125">
        <v>195.01350167999951</v>
      </c>
      <c r="D137" s="125">
        <v>162.11498406999954</v>
      </c>
      <c r="E137" s="125">
        <v>357.12848574999907</v>
      </c>
      <c r="F137" s="125">
        <v>158.65326150999971</v>
      </c>
      <c r="G137" s="125">
        <v>515.78174725999884</v>
      </c>
      <c r="H137" s="125">
        <v>177.51663292648027</v>
      </c>
      <c r="I137" s="125">
        <v>693.29838018647911</v>
      </c>
      <c r="J137" s="125">
        <v>178.14057580000028</v>
      </c>
      <c r="K137" s="125">
        <v>176.16921031999951</v>
      </c>
      <c r="L137" s="125">
        <v>354.30978611999979</v>
      </c>
      <c r="M137" s="125">
        <v>176.91301898000003</v>
      </c>
      <c r="N137" s="125">
        <v>531.22280509999985</v>
      </c>
      <c r="O137" s="125">
        <v>208.85005208468974</v>
      </c>
      <c r="P137" s="125">
        <v>740.07285718468961</v>
      </c>
      <c r="Q137" s="125">
        <v>207.1491160300001</v>
      </c>
      <c r="R137" s="125">
        <v>202.25852309746983</v>
      </c>
      <c r="S137" s="125">
        <v>409.40763912746974</v>
      </c>
      <c r="T137" s="125">
        <v>205.77024661694</v>
      </c>
      <c r="U137" s="26">
        <v>615.17788574440976</v>
      </c>
      <c r="V137" s="26">
        <v>243.68147201695999</v>
      </c>
      <c r="W137" s="26">
        <v>858.85935776136978</v>
      </c>
      <c r="X137" s="313"/>
      <c r="Y137" s="120">
        <v>-8.652183430707408E-2</v>
      </c>
      <c r="Z137" s="120">
        <v>8.6692950257648629E-2</v>
      </c>
      <c r="AA137" s="120">
        <v>-7.8926765645137131E-3</v>
      </c>
      <c r="AB137" s="120">
        <v>0.11509222877746787</v>
      </c>
      <c r="AC137" s="120">
        <v>2.9937193245067224E-2</v>
      </c>
      <c r="AD137" s="120">
        <v>0.17650976498177731</v>
      </c>
      <c r="AE137" s="120">
        <v>6.7466589184341369E-2</v>
      </c>
      <c r="AF137" s="120">
        <v>0.16284072339907513</v>
      </c>
      <c r="AG137" s="120">
        <v>0.14809235240415081</v>
      </c>
      <c r="AH137" s="120">
        <v>0.15550756757480325</v>
      </c>
      <c r="AI137" s="120">
        <v>0.16311534223607516</v>
      </c>
      <c r="AJ137" s="120">
        <v>0.15804118316909577</v>
      </c>
      <c r="AK137" s="366">
        <v>0.16677716660633601</v>
      </c>
      <c r="AL137" s="366">
        <v>0.16050649530447014</v>
      </c>
    </row>
    <row r="138" spans="2:38">
      <c r="B138" s="31" t="s">
        <v>9</v>
      </c>
      <c r="C138" s="20">
        <v>85.690060470000077</v>
      </c>
      <c r="D138" s="20">
        <v>80.794369439999954</v>
      </c>
      <c r="E138" s="20">
        <v>166.48442991000002</v>
      </c>
      <c r="F138" s="20">
        <v>79.024186579999963</v>
      </c>
      <c r="G138" s="20">
        <v>245.50861648999998</v>
      </c>
      <c r="H138" s="20">
        <v>81.631800806479788</v>
      </c>
      <c r="I138" s="20">
        <v>327.14041729647977</v>
      </c>
      <c r="J138" s="20">
        <v>90.743727629999825</v>
      </c>
      <c r="K138" s="20">
        <v>88.911335220000097</v>
      </c>
      <c r="L138" s="20">
        <v>179.65506284999992</v>
      </c>
      <c r="M138" s="20">
        <v>82.486352719999957</v>
      </c>
      <c r="N138" s="20">
        <v>262.14141556999988</v>
      </c>
      <c r="O138" s="20">
        <v>92.63986424999996</v>
      </c>
      <c r="P138" s="20">
        <v>354.78127981999984</v>
      </c>
      <c r="Q138" s="20">
        <v>94.468253820000029</v>
      </c>
      <c r="R138" s="20">
        <v>91.826401059710051</v>
      </c>
      <c r="S138" s="20">
        <v>186.29465487970995</v>
      </c>
      <c r="T138" s="20">
        <v>88.161041879999999</v>
      </c>
      <c r="U138" s="20">
        <v>274.45569675970995</v>
      </c>
      <c r="V138" s="20">
        <v>97.931405229999996</v>
      </c>
      <c r="W138" s="20">
        <v>372.38710198970995</v>
      </c>
      <c r="X138" s="313"/>
      <c r="Y138" s="95">
        <v>5.8976118493568187E-2</v>
      </c>
      <c r="Z138" s="95">
        <v>0.10046449816070435</v>
      </c>
      <c r="AA138" s="95">
        <v>7.9110298465266876E-2</v>
      </c>
      <c r="AB138" s="95">
        <v>4.3811474560324352E-2</v>
      </c>
      <c r="AC138" s="95">
        <v>6.7748331271612963E-2</v>
      </c>
      <c r="AD138" s="95">
        <v>0.13485018503531984</v>
      </c>
      <c r="AE138" s="95">
        <v>8.4492349652014409E-2</v>
      </c>
      <c r="AF138" s="95">
        <v>4.1044447779208036E-2</v>
      </c>
      <c r="AG138" s="95">
        <v>3.2786211482450284E-2</v>
      </c>
      <c r="AH138" s="95">
        <v>3.6957444585091655E-2</v>
      </c>
      <c r="AI138" s="95">
        <v>6.8795491288877519E-2</v>
      </c>
      <c r="AJ138" s="95">
        <v>4.6975717907580261E-2</v>
      </c>
      <c r="AK138" s="364">
        <v>5.7119481152521745E-2</v>
      </c>
      <c r="AL138" s="364">
        <v>4.96244395381924E-2</v>
      </c>
    </row>
    <row r="139" spans="2:38">
      <c r="B139" s="31" t="s">
        <v>10</v>
      </c>
      <c r="C139" s="20">
        <v>79.134009090000049</v>
      </c>
      <c r="D139" s="20">
        <v>73.409520070000028</v>
      </c>
      <c r="E139" s="20">
        <v>152.54352916000008</v>
      </c>
      <c r="F139" s="20">
        <v>76.469950540000013</v>
      </c>
      <c r="G139" s="20">
        <v>229.01347970000009</v>
      </c>
      <c r="H139" s="20">
        <v>80.842158929999982</v>
      </c>
      <c r="I139" s="20">
        <v>309.85563863000004</v>
      </c>
      <c r="J139" s="20">
        <v>77.188587909999995</v>
      </c>
      <c r="K139" s="20">
        <v>80.249676620000031</v>
      </c>
      <c r="L139" s="20">
        <v>157.43826453000003</v>
      </c>
      <c r="M139" s="20">
        <v>90.342187150000001</v>
      </c>
      <c r="N139" s="20">
        <v>247.78045168000003</v>
      </c>
      <c r="O139" s="20">
        <v>111.36762328939005</v>
      </c>
      <c r="P139" s="20">
        <v>359.14807496939011</v>
      </c>
      <c r="Q139" s="20">
        <v>106.52954154</v>
      </c>
      <c r="R139" s="20">
        <v>103.99271660776004</v>
      </c>
      <c r="S139" s="20">
        <v>210.52225814776006</v>
      </c>
      <c r="T139" s="20">
        <v>113.72707008694</v>
      </c>
      <c r="U139" s="20">
        <v>324.24932823470004</v>
      </c>
      <c r="V139" s="20">
        <v>139.39284643741999</v>
      </c>
      <c r="W139" s="20">
        <v>463.64217467212006</v>
      </c>
      <c r="X139" s="317"/>
      <c r="Y139" s="95">
        <v>-2.4583882484552285E-2</v>
      </c>
      <c r="Z139" s="95">
        <v>9.3178058424541355E-2</v>
      </c>
      <c r="AA139" s="95">
        <v>3.2087466423213223E-2</v>
      </c>
      <c r="AB139" s="95">
        <v>0.18140768382926672</v>
      </c>
      <c r="AC139" s="95">
        <v>8.194701903391903E-2</v>
      </c>
      <c r="AD139" s="95">
        <v>0.37759338398943076</v>
      </c>
      <c r="AE139" s="95">
        <v>0.15908194072998741</v>
      </c>
      <c r="AF139" s="95">
        <v>0.38012035748355488</v>
      </c>
      <c r="AG139" s="95">
        <v>0.29586461887178139</v>
      </c>
      <c r="AH139" s="95">
        <v>0.3371733915908659</v>
      </c>
      <c r="AI139" s="95">
        <v>0.25884787245755758</v>
      </c>
      <c r="AJ139" s="95">
        <v>0.30861545386742995</v>
      </c>
      <c r="AK139" s="364">
        <v>0.2516460558308411</v>
      </c>
      <c r="AL139" s="364">
        <v>0.29094990892443429</v>
      </c>
    </row>
    <row r="140" spans="2:38">
      <c r="B140" s="31" t="s">
        <v>59</v>
      </c>
      <c r="C140" s="20">
        <v>1.8231582399999999</v>
      </c>
      <c r="D140" s="20">
        <v>0.4144938000000003</v>
      </c>
      <c r="E140" s="20">
        <v>2.2376520400000004</v>
      </c>
      <c r="F140" s="20">
        <v>-2.3016476199999993</v>
      </c>
      <c r="G140" s="20">
        <v>-6.3995579999998942E-2</v>
      </c>
      <c r="H140" s="20">
        <v>1.2869593300000002</v>
      </c>
      <c r="I140" s="20">
        <v>1.2229637500000012</v>
      </c>
      <c r="J140" s="20">
        <v>1.5353799799999999</v>
      </c>
      <c r="K140" s="20">
        <v>1.1284796899999998</v>
      </c>
      <c r="L140" s="20">
        <v>2.6638596699999999</v>
      </c>
      <c r="M140" s="20">
        <v>-1.0147594200000003</v>
      </c>
      <c r="N140" s="20">
        <v>1.6491002499999996</v>
      </c>
      <c r="O140" s="20">
        <v>-1.3623625200000005</v>
      </c>
      <c r="P140" s="20">
        <v>0.28673772999999914</v>
      </c>
      <c r="Q140" s="20">
        <v>1.4333833899999999</v>
      </c>
      <c r="R140" s="20">
        <v>1.7082020099999999</v>
      </c>
      <c r="S140" s="20">
        <v>3.1415854000000003</v>
      </c>
      <c r="T140" s="20">
        <v>-0.58683255000000001</v>
      </c>
      <c r="U140" s="20">
        <v>2.5547528500000003</v>
      </c>
      <c r="V140" s="20">
        <v>-0.29347409000000002</v>
      </c>
      <c r="W140" s="20">
        <v>2.2612787600000002</v>
      </c>
      <c r="X140" s="313"/>
      <c r="Y140" s="95">
        <v>-0.15784601341022383</v>
      </c>
      <c r="Z140" s="95" t="s">
        <v>198</v>
      </c>
      <c r="AA140" s="95">
        <v>0.19047091432499907</v>
      </c>
      <c r="AB140" s="95">
        <v>0.55911608224372744</v>
      </c>
      <c r="AC140" s="95" t="s">
        <v>198</v>
      </c>
      <c r="AD140" s="95" t="s">
        <v>199</v>
      </c>
      <c r="AE140" s="95">
        <v>-0.76553865149314615</v>
      </c>
      <c r="AF140" s="95">
        <v>-6.6430845346830664E-2</v>
      </c>
      <c r="AG140" s="95">
        <v>0.51371976397732089</v>
      </c>
      <c r="AH140" s="95">
        <v>0.17933592200072626</v>
      </c>
      <c r="AI140" s="95">
        <v>0.4217027815321982</v>
      </c>
      <c r="AJ140" s="95">
        <v>0.54917983306351514</v>
      </c>
      <c r="AK140" s="364">
        <v>0.78458443645381559</v>
      </c>
      <c r="AL140" s="364" t="s">
        <v>198</v>
      </c>
    </row>
    <row r="141" spans="2:38">
      <c r="B141" s="51" t="s">
        <v>11</v>
      </c>
      <c r="C141" s="163">
        <v>28.366273880000005</v>
      </c>
      <c r="D141" s="163">
        <v>7.4966007599999989</v>
      </c>
      <c r="E141" s="163">
        <v>35.862874640000001</v>
      </c>
      <c r="F141" s="163">
        <v>5.4607720100000003</v>
      </c>
      <c r="G141" s="163">
        <v>41.323646650000001</v>
      </c>
      <c r="H141" s="163">
        <v>13.755713859999997</v>
      </c>
      <c r="I141" s="163">
        <v>55.079360510000001</v>
      </c>
      <c r="J141" s="163">
        <v>8.6728802799999993</v>
      </c>
      <c r="K141" s="163">
        <v>5.8797187900000001</v>
      </c>
      <c r="L141" s="163">
        <v>14.552599069999999</v>
      </c>
      <c r="M141" s="163">
        <v>5.09923853</v>
      </c>
      <c r="N141" s="163">
        <v>19.6518376</v>
      </c>
      <c r="O141" s="163">
        <v>6.2049270652999917</v>
      </c>
      <c r="P141" s="163">
        <v>25.856764665299991</v>
      </c>
      <c r="Q141" s="163">
        <v>4.7179372800000001</v>
      </c>
      <c r="R141" s="163">
        <v>4.7312034199999999</v>
      </c>
      <c r="S141" s="163">
        <v>9.4491406999999992</v>
      </c>
      <c r="T141" s="163">
        <v>4.4689671999999998</v>
      </c>
      <c r="U141" s="359">
        <v>13.918107899999999</v>
      </c>
      <c r="V141" s="359">
        <v>6.6506944395399996</v>
      </c>
      <c r="W141" s="20">
        <v>20.568802339539999</v>
      </c>
      <c r="X141" s="313"/>
      <c r="Y141" s="124">
        <v>-0.69425380588618935</v>
      </c>
      <c r="Z141" s="124">
        <v>-0.21568201665844067</v>
      </c>
      <c r="AA141" s="124">
        <v>-0.5942154884101617</v>
      </c>
      <c r="AB141" s="124">
        <v>-6.6205562022722181E-2</v>
      </c>
      <c r="AC141" s="124">
        <v>-0.52444086635321185</v>
      </c>
      <c r="AD141" s="124">
        <v>-0.54892002491101588</v>
      </c>
      <c r="AE141" s="124">
        <v>-0.53055437779446379</v>
      </c>
      <c r="AF141" s="124">
        <v>-0.45601263620809479</v>
      </c>
      <c r="AG141" s="124">
        <v>-0.1953350850645019</v>
      </c>
      <c r="AH141" s="124">
        <v>-0.35069050864740137</v>
      </c>
      <c r="AI141" s="124">
        <v>-0.12360106833441276</v>
      </c>
      <c r="AJ141" s="124">
        <v>-0.29176557514397539</v>
      </c>
      <c r="AK141" s="357">
        <v>7.1840872511280018E-2</v>
      </c>
      <c r="AL141" s="357">
        <v>-0.20450982148035268</v>
      </c>
    </row>
    <row r="142" spans="2:38">
      <c r="B142" s="25" t="s">
        <v>152</v>
      </c>
      <c r="C142" s="125">
        <v>17.881968660000016</v>
      </c>
      <c r="D142" s="125">
        <v>25.810145940000012</v>
      </c>
      <c r="E142" s="125">
        <v>43.692114600000025</v>
      </c>
      <c r="F142" s="125">
        <v>32.42452686</v>
      </c>
      <c r="G142" s="125">
        <v>76.116641460000025</v>
      </c>
      <c r="H142" s="125">
        <v>36.830232923519986</v>
      </c>
      <c r="I142" s="125">
        <v>112.94687438352001</v>
      </c>
      <c r="J142" s="125">
        <v>35.958680209999983</v>
      </c>
      <c r="K142" s="125">
        <v>32.808129719999968</v>
      </c>
      <c r="L142" s="125">
        <v>68.766809929999951</v>
      </c>
      <c r="M142" s="125">
        <v>26.287609639999992</v>
      </c>
      <c r="N142" s="125">
        <v>95.054419569999936</v>
      </c>
      <c r="O142" s="125">
        <v>27.981116005310014</v>
      </c>
      <c r="P142" s="125">
        <v>123.03553557530995</v>
      </c>
      <c r="Q142" s="125">
        <v>27.035342679999989</v>
      </c>
      <c r="R142" s="125">
        <v>29.179145292529967</v>
      </c>
      <c r="S142" s="125">
        <v>56.214487972529945</v>
      </c>
      <c r="T142" s="125">
        <v>29.71334678306</v>
      </c>
      <c r="U142" s="26">
        <v>85.927834755589942</v>
      </c>
      <c r="V142" s="26">
        <v>39.31355739304</v>
      </c>
      <c r="W142" s="26">
        <v>125.24139214862994</v>
      </c>
      <c r="X142" s="313"/>
      <c r="Y142" s="126">
        <v>1.0108904614308809</v>
      </c>
      <c r="Z142" s="126">
        <v>0.27113305737472138</v>
      </c>
      <c r="AA142" s="126">
        <v>0.57389521105943253</v>
      </c>
      <c r="AB142" s="126">
        <v>-0.18926774927194753</v>
      </c>
      <c r="AC142" s="126">
        <v>0.24879944446776311</v>
      </c>
      <c r="AD142" s="126">
        <v>-0.24026774244370522</v>
      </c>
      <c r="AE142" s="126">
        <v>8.932218130740914E-2</v>
      </c>
      <c r="AF142" s="126">
        <v>-0.2481553126501691</v>
      </c>
      <c r="AG142" s="126">
        <v>-0.11061235304912118</v>
      </c>
      <c r="AH142" s="126">
        <v>-0.18253459728970178</v>
      </c>
      <c r="AI142" s="126">
        <v>0.13031755986848292</v>
      </c>
      <c r="AJ142" s="126">
        <v>-9.6014313229160209E-2</v>
      </c>
      <c r="AK142" s="89">
        <v>0.40500319521134953</v>
      </c>
      <c r="AL142" s="89">
        <v>1.7928613574976326E-2</v>
      </c>
    </row>
    <row r="143" spans="2:38">
      <c r="B143" s="27" t="s">
        <v>131</v>
      </c>
      <c r="C143" s="159">
        <v>8.3994124588193636E-2</v>
      </c>
      <c r="D143" s="159">
        <v>0.13734270631408668</v>
      </c>
      <c r="E143" s="159">
        <v>0.1090066592431819</v>
      </c>
      <c r="F143" s="159">
        <v>0.16969281011989565</v>
      </c>
      <c r="G143" s="159">
        <v>0.12859748043005292</v>
      </c>
      <c r="H143" s="159">
        <v>0.17182538581783499</v>
      </c>
      <c r="I143" s="159">
        <v>0.14008997106439866</v>
      </c>
      <c r="J143" s="159">
        <v>0.16795331698079533</v>
      </c>
      <c r="K143" s="159">
        <v>0.15699371861906281</v>
      </c>
      <c r="L143" s="159">
        <v>0.16253985820069553</v>
      </c>
      <c r="M143" s="159">
        <v>0.1293677574647652</v>
      </c>
      <c r="N143" s="159">
        <v>0.15177690617774947</v>
      </c>
      <c r="O143" s="159">
        <v>0.11814794577492735</v>
      </c>
      <c r="P143" s="159">
        <v>0.14254934444777412</v>
      </c>
      <c r="Q143" s="159">
        <v>0.11544464918348371</v>
      </c>
      <c r="R143" s="159">
        <v>0.12607777072554868</v>
      </c>
      <c r="S143" s="159">
        <v>0.12072984658750323</v>
      </c>
      <c r="T143" s="159">
        <v>0.12618011452113348</v>
      </c>
      <c r="U143" s="356">
        <v>0.12256045307162762</v>
      </c>
      <c r="V143" s="356">
        <v>0.13891960390612718</v>
      </c>
      <c r="W143" s="356">
        <v>0.12726480714508526</v>
      </c>
      <c r="X143" s="313"/>
      <c r="Y143" s="160">
        <v>8.3959192392601683</v>
      </c>
      <c r="Z143" s="160">
        <v>1.9651012304976123</v>
      </c>
      <c r="AA143" s="160">
        <v>5.3533198957513628</v>
      </c>
      <c r="AB143" s="160">
        <v>-4.0325052655130449</v>
      </c>
      <c r="AC143" s="160">
        <v>2.3179425747696545</v>
      </c>
      <c r="AD143" s="160">
        <v>-5.3677440042907643</v>
      </c>
      <c r="AE143" s="160">
        <v>0.24593733833754572</v>
      </c>
      <c r="AF143" s="160">
        <v>-5.2508667797311617</v>
      </c>
      <c r="AG143" s="160">
        <v>-3.0915947893514124</v>
      </c>
      <c r="AH143" s="160">
        <v>-4.1810011613192293</v>
      </c>
      <c r="AI143" s="160">
        <v>-0.31876429436317189</v>
      </c>
      <c r="AJ143" s="160">
        <v>-2.9216453106121851</v>
      </c>
      <c r="AK143" s="395">
        <v>-0.4</v>
      </c>
      <c r="AL143" s="395">
        <v>-1.5</v>
      </c>
    </row>
    <row r="144" spans="2:38">
      <c r="B144" s="14" t="s">
        <v>57</v>
      </c>
      <c r="C144" s="125">
        <v>13.753955370000003</v>
      </c>
      <c r="D144" s="125">
        <v>14.815986709999999</v>
      </c>
      <c r="E144" s="125">
        <v>28.569942080000004</v>
      </c>
      <c r="F144" s="125">
        <v>14.875877030000005</v>
      </c>
      <c r="G144" s="125">
        <v>43.445819110000009</v>
      </c>
      <c r="H144" s="125">
        <v>14.909375869999996</v>
      </c>
      <c r="I144" s="125">
        <v>58.355194980000007</v>
      </c>
      <c r="J144" s="125">
        <v>13.338524850000001</v>
      </c>
      <c r="K144" s="125">
        <v>14.838314779999987</v>
      </c>
      <c r="L144" s="125">
        <v>28.176839629999989</v>
      </c>
      <c r="M144" s="125">
        <v>14.006057759999996</v>
      </c>
      <c r="N144" s="125">
        <v>42.182897389999987</v>
      </c>
      <c r="O144" s="125">
        <v>14.871875649999998</v>
      </c>
      <c r="P144" s="125">
        <v>57.054773039999986</v>
      </c>
      <c r="Q144" s="125">
        <v>15.274755459999996</v>
      </c>
      <c r="R144" s="125">
        <v>16.642007070000002</v>
      </c>
      <c r="S144" s="125">
        <v>31.916762529999993</v>
      </c>
      <c r="T144" s="125">
        <v>17.94440629</v>
      </c>
      <c r="U144" s="26">
        <v>49.861168819999989</v>
      </c>
      <c r="V144" s="26">
        <v>16.915670680000002</v>
      </c>
      <c r="W144" s="26">
        <v>66.776839499999994</v>
      </c>
      <c r="X144" s="313"/>
      <c r="Y144" s="126">
        <v>-3.0204440019206105E-2</v>
      </c>
      <c r="Z144" s="126">
        <v>1.5070255148729094E-3</v>
      </c>
      <c r="AA144" s="126">
        <v>-1.3759301607937134E-2</v>
      </c>
      <c r="AB144" s="126">
        <v>-5.8471797544834184E-2</v>
      </c>
      <c r="AC144" s="126">
        <v>-2.9068889616339022E-2</v>
      </c>
      <c r="AD144" s="126">
        <v>-2.5152105847337739E-3</v>
      </c>
      <c r="AE144" s="126">
        <v>-2.2284595920649613E-2</v>
      </c>
      <c r="AF144" s="126">
        <v>0.14516077540613462</v>
      </c>
      <c r="AG144" s="126">
        <v>0.12155641100370405</v>
      </c>
      <c r="AH144" s="126">
        <v>0.13273038953659277</v>
      </c>
      <c r="AI144" s="126">
        <v>0.28118893963493163</v>
      </c>
      <c r="AJ144" s="126">
        <v>0.18202332947902811</v>
      </c>
      <c r="AK144" s="89">
        <v>0.13742685039193447</v>
      </c>
      <c r="AL144" s="89">
        <v>0.17039882803817408</v>
      </c>
    </row>
    <row r="145" spans="2:39">
      <c r="B145" s="31" t="s">
        <v>134</v>
      </c>
      <c r="C145" s="163">
        <v>6.7868581199999971</v>
      </c>
      <c r="D145" s="163">
        <v>7.2261391499999998</v>
      </c>
      <c r="E145" s="163">
        <v>14.012997269999996</v>
      </c>
      <c r="F145" s="163">
        <v>7.2821634100000017</v>
      </c>
      <c r="G145" s="163">
        <v>21.295160679999999</v>
      </c>
      <c r="H145" s="163">
        <v>7.224585610000001</v>
      </c>
      <c r="I145" s="163">
        <v>28.51974629</v>
      </c>
      <c r="J145" s="163">
        <v>6.4175364300000002</v>
      </c>
      <c r="K145" s="163">
        <v>7.5699527200000025</v>
      </c>
      <c r="L145" s="163">
        <v>13.987489150000002</v>
      </c>
      <c r="M145" s="163">
        <v>6.495493380000001</v>
      </c>
      <c r="N145" s="163">
        <v>20.482982530000001</v>
      </c>
      <c r="O145" s="163">
        <v>7.0059388599999979</v>
      </c>
      <c r="P145" s="163">
        <v>27.488921389999998</v>
      </c>
      <c r="Q145" s="163">
        <v>7.2727589999999998</v>
      </c>
      <c r="R145" s="163">
        <v>8.5574136000000003</v>
      </c>
      <c r="S145" s="163">
        <v>15.830172599999999</v>
      </c>
      <c r="T145" s="163">
        <v>9.7552032700000009</v>
      </c>
      <c r="U145" s="359">
        <v>25.58537587</v>
      </c>
      <c r="V145" s="359">
        <v>8.7443865899999995</v>
      </c>
      <c r="W145" s="359">
        <v>34.329762459999998</v>
      </c>
      <c r="X145" s="313"/>
      <c r="Y145" s="124">
        <v>-5.4417181480728681E-2</v>
      </c>
      <c r="Z145" s="124">
        <v>4.7579151586086284E-2</v>
      </c>
      <c r="AA145" s="124">
        <v>-1.8203186305190979E-3</v>
      </c>
      <c r="AB145" s="124">
        <v>-0.10802696749701206</v>
      </c>
      <c r="AC145" s="124">
        <v>-3.8139094708159661E-2</v>
      </c>
      <c r="AD145" s="124">
        <v>-3.02642617588143E-2</v>
      </c>
      <c r="AE145" s="124">
        <v>-3.6144252109333981E-2</v>
      </c>
      <c r="AF145" s="124">
        <v>0.13326337595873991</v>
      </c>
      <c r="AG145" s="124">
        <v>0.13044478829981351</v>
      </c>
      <c r="AH145" s="124">
        <v>0.13173797171453014</v>
      </c>
      <c r="AI145" s="124">
        <v>0.50184176925448565</v>
      </c>
      <c r="AJ145" s="124">
        <v>0.24910402245019148</v>
      </c>
      <c r="AK145" s="357">
        <v>0.24813915233054185</v>
      </c>
      <c r="AL145" s="357">
        <v>0.24885811170781635</v>
      </c>
    </row>
    <row r="146" spans="2:39">
      <c r="B146" s="25" t="s">
        <v>58</v>
      </c>
      <c r="C146" s="125">
        <v>4.128013289999978</v>
      </c>
      <c r="D146" s="125">
        <v>10.994159230000031</v>
      </c>
      <c r="E146" s="125">
        <v>15.12217252000001</v>
      </c>
      <c r="F146" s="125">
        <v>17.548649829999992</v>
      </c>
      <c r="G146" s="125">
        <v>32.670822350000002</v>
      </c>
      <c r="H146" s="125">
        <v>21.920857053519978</v>
      </c>
      <c r="I146" s="125">
        <v>54.591679403519976</v>
      </c>
      <c r="J146" s="125">
        <v>22.620155359999988</v>
      </c>
      <c r="K146" s="125">
        <v>17.969814939999985</v>
      </c>
      <c r="L146" s="125">
        <v>40.589970299999976</v>
      </c>
      <c r="M146" s="125">
        <v>12.281551879999988</v>
      </c>
      <c r="N146" s="125">
        <v>52.871522179999964</v>
      </c>
      <c r="O146" s="125">
        <v>13.109240355309973</v>
      </c>
      <c r="P146" s="125">
        <v>65.980762535309935</v>
      </c>
      <c r="Q146" s="125">
        <v>11.760587220000009</v>
      </c>
      <c r="R146" s="125">
        <v>12.537138222529983</v>
      </c>
      <c r="S146" s="125">
        <v>24.297725442530005</v>
      </c>
      <c r="T146" s="125">
        <v>11.768940493060001</v>
      </c>
      <c r="U146" s="26">
        <v>36.066665935590009</v>
      </c>
      <c r="V146" s="26">
        <v>22.397886713039998</v>
      </c>
      <c r="W146" s="26">
        <v>58.464552648630004</v>
      </c>
      <c r="X146" s="313"/>
      <c r="Y146" s="126" t="s">
        <v>198</v>
      </c>
      <c r="Z146" s="126">
        <v>0.63448741864364777</v>
      </c>
      <c r="AA146" s="126" t="s">
        <v>198</v>
      </c>
      <c r="AB146" s="126">
        <v>-0.3001426321126841</v>
      </c>
      <c r="AC146" s="126">
        <v>0.61831011211139475</v>
      </c>
      <c r="AD146" s="126">
        <v>-0.40197409602628037</v>
      </c>
      <c r="AE146" s="126">
        <v>0.20862305860947028</v>
      </c>
      <c r="AF146" s="126">
        <v>-0.48008371150285439</v>
      </c>
      <c r="AG146" s="126">
        <v>-0.30232235198911889</v>
      </c>
      <c r="AH146" s="126">
        <v>-0.40138597631518791</v>
      </c>
      <c r="AI146" s="126">
        <v>-4.1738323621362095E-2</v>
      </c>
      <c r="AJ146" s="126">
        <v>-0.31784324626021132</v>
      </c>
      <c r="AK146" s="89">
        <v>0.70855717844608779</v>
      </c>
      <c r="AL146" s="89">
        <v>-0.11391517160259546</v>
      </c>
    </row>
    <row r="147" spans="2:39">
      <c r="B147" s="27" t="s">
        <v>132</v>
      </c>
      <c r="C147" s="124">
        <v>1.9389859649937276E-2</v>
      </c>
      <c r="D147" s="124">
        <v>5.8502868825552994E-2</v>
      </c>
      <c r="E147" s="124">
        <v>3.7728032208911431E-2</v>
      </c>
      <c r="F147" s="124">
        <v>9.1840344080281439E-2</v>
      </c>
      <c r="G147" s="124">
        <v>5.5196673909945523E-2</v>
      </c>
      <c r="H147" s="124">
        <v>0.10226814824929696</v>
      </c>
      <c r="I147" s="124">
        <v>6.7711008646662629E-2</v>
      </c>
      <c r="J147" s="124">
        <v>0.10565265747090431</v>
      </c>
      <c r="K147" s="124">
        <v>8.5989298823309801E-2</v>
      </c>
      <c r="L147" s="124">
        <v>9.5940003959006454E-2</v>
      </c>
      <c r="M147" s="124">
        <v>6.0440521091927241E-2</v>
      </c>
      <c r="N147" s="124">
        <v>8.4421914285417593E-2</v>
      </c>
      <c r="O147" s="124">
        <v>5.5352682085865648E-2</v>
      </c>
      <c r="P147" s="124">
        <v>7.6445511466202209E-2</v>
      </c>
      <c r="Q147" s="124">
        <v>5.0219332592704669E-2</v>
      </c>
      <c r="R147" s="124">
        <v>5.4170690146270489E-2</v>
      </c>
      <c r="S147" s="124">
        <v>5.2183356478055998E-2</v>
      </c>
      <c r="T147" s="124">
        <v>4.9977751414167201E-2</v>
      </c>
      <c r="U147" s="357">
        <v>5.1442549791019712E-2</v>
      </c>
      <c r="V147" s="357">
        <v>7.9145866129649217E-2</v>
      </c>
      <c r="W147" s="357">
        <v>5.9409112993742581E-2</v>
      </c>
      <c r="X147" s="313"/>
      <c r="Y147" s="160">
        <v>8.6262797820967041</v>
      </c>
      <c r="Z147" s="160">
        <v>2.7486429997756807</v>
      </c>
      <c r="AA147" s="160">
        <v>5.8211971750095026</v>
      </c>
      <c r="AB147" s="160">
        <v>-3.1399822988354198</v>
      </c>
      <c r="AC147" s="160">
        <v>2.9225240375472068</v>
      </c>
      <c r="AD147" s="160">
        <v>-4.691546616343131</v>
      </c>
      <c r="AE147" s="160">
        <v>0.87345028195395802</v>
      </c>
      <c r="AF147" s="160">
        <v>-5.5433324878199643</v>
      </c>
      <c r="AG147" s="160">
        <v>-3.1818608677039313</v>
      </c>
      <c r="AH147" s="160">
        <v>-4.3756647480950459</v>
      </c>
      <c r="AI147" s="160">
        <v>-1.046276967776004</v>
      </c>
      <c r="AJ147" s="160">
        <v>-3.297936449439788</v>
      </c>
      <c r="AK147" s="396" t="s">
        <v>207</v>
      </c>
      <c r="AL147" s="395">
        <v>1.7</v>
      </c>
    </row>
    <row r="148" spans="2:39">
      <c r="B148" s="16" t="s">
        <v>5</v>
      </c>
      <c r="C148" s="125">
        <v>0.9301322099999999</v>
      </c>
      <c r="D148" s="125">
        <v>2.0114087499999997</v>
      </c>
      <c r="E148" s="125">
        <v>2.9415409599999998</v>
      </c>
      <c r="F148" s="125">
        <v>3.6628094999999998</v>
      </c>
      <c r="G148" s="125">
        <v>6.6043504599999991</v>
      </c>
      <c r="H148" s="125">
        <v>10.72805232352</v>
      </c>
      <c r="I148" s="125">
        <v>17.332402783519999</v>
      </c>
      <c r="J148" s="125">
        <v>0.78426586999999903</v>
      </c>
      <c r="K148" s="125">
        <v>8.3167930799999983</v>
      </c>
      <c r="L148" s="125">
        <v>9.101058949999997</v>
      </c>
      <c r="M148" s="125">
        <v>1.7028846500000006</v>
      </c>
      <c r="N148" s="125">
        <v>10.803943599999997</v>
      </c>
      <c r="O148" s="125">
        <v>-1.1513646846900065</v>
      </c>
      <c r="P148" s="125">
        <v>9.6525789153099897</v>
      </c>
      <c r="Q148" s="125">
        <v>1.9784527099999991</v>
      </c>
      <c r="R148" s="125">
        <v>0.59316997253000003</v>
      </c>
      <c r="S148" s="125">
        <v>2.5716226825299993</v>
      </c>
      <c r="T148" s="125">
        <v>4.0034908730599996</v>
      </c>
      <c r="U148" s="26">
        <v>6.5751135555899989</v>
      </c>
      <c r="V148" s="26">
        <v>4.6551402930399997</v>
      </c>
      <c r="W148" s="26">
        <v>11.230253848629999</v>
      </c>
      <c r="X148" s="313"/>
      <c r="Y148" s="126">
        <v>-0.15682323268860981</v>
      </c>
      <c r="Z148" s="126" t="s">
        <v>198</v>
      </c>
      <c r="AA148" s="126" t="s">
        <v>198</v>
      </c>
      <c r="AB148" s="126">
        <v>-0.53508784718397162</v>
      </c>
      <c r="AC148" s="126">
        <v>0.63588284198958123</v>
      </c>
      <c r="AD148" s="126">
        <v>-1.107322806597967</v>
      </c>
      <c r="AE148" s="126">
        <v>-0.44309054919449148</v>
      </c>
      <c r="AF148" s="126" t="s">
        <v>198</v>
      </c>
      <c r="AG148" s="126">
        <v>-0.92867804130459375</v>
      </c>
      <c r="AH148" s="126">
        <v>-0.71743698215140117</v>
      </c>
      <c r="AI148" s="126">
        <v>1.351005320918242</v>
      </c>
      <c r="AJ148" s="126">
        <v>-0.39141541283221792</v>
      </c>
      <c r="AK148" s="89" t="s">
        <v>198</v>
      </c>
      <c r="AL148" s="89">
        <v>0.16344595026492392</v>
      </c>
    </row>
    <row r="149" spans="2:39">
      <c r="B149" s="25" t="s">
        <v>6</v>
      </c>
      <c r="C149" s="125">
        <v>3.1978810799999788</v>
      </c>
      <c r="D149" s="125">
        <v>8.982750480000032</v>
      </c>
      <c r="E149" s="125">
        <v>12.180631560000011</v>
      </c>
      <c r="F149" s="125">
        <v>13.885840329999988</v>
      </c>
      <c r="G149" s="125">
        <v>26.066471889999999</v>
      </c>
      <c r="H149" s="125">
        <v>11.192804729999972</v>
      </c>
      <c r="I149" s="125">
        <v>37.259276619999973</v>
      </c>
      <c r="J149" s="125">
        <v>21.835889489999975</v>
      </c>
      <c r="K149" s="125">
        <v>9.6530218599999973</v>
      </c>
      <c r="L149" s="125">
        <v>31.488911349999974</v>
      </c>
      <c r="M149" s="125">
        <v>10.57866722999999</v>
      </c>
      <c r="N149" s="125">
        <v>42.06757857999996</v>
      </c>
      <c r="O149" s="125">
        <v>14.260605039999986</v>
      </c>
      <c r="P149" s="125">
        <v>56.328183619999947</v>
      </c>
      <c r="Q149" s="125">
        <v>9.7821345100000077</v>
      </c>
      <c r="R149" s="125">
        <v>11.943968249999987</v>
      </c>
      <c r="S149" s="125">
        <v>21.726102760000011</v>
      </c>
      <c r="T149" s="125">
        <v>7.7654496200000196</v>
      </c>
      <c r="U149" s="26">
        <v>29.49155238000003</v>
      </c>
      <c r="V149" s="26">
        <v>17.74274642</v>
      </c>
      <c r="W149" s="26">
        <v>47.234298800000033</v>
      </c>
      <c r="X149" s="313"/>
      <c r="Y149" s="126" t="s">
        <v>198</v>
      </c>
      <c r="Z149" s="126">
        <v>7.4617610885698668E-2</v>
      </c>
      <c r="AA149" s="126" t="s">
        <v>198</v>
      </c>
      <c r="AB149" s="126">
        <v>-0.2381687403429909</v>
      </c>
      <c r="AC149" s="126">
        <v>0.61385778472530994</v>
      </c>
      <c r="AD149" s="126">
        <v>0.27408682488468827</v>
      </c>
      <c r="AE149" s="126">
        <v>0.51178951203159428</v>
      </c>
      <c r="AF149" s="126">
        <v>-0.55201575303447736</v>
      </c>
      <c r="AG149" s="126">
        <v>0.23732945218876675</v>
      </c>
      <c r="AH149" s="126">
        <v>-0.31003957175547042</v>
      </c>
      <c r="AI149" s="126">
        <v>-0.26593308484286005</v>
      </c>
      <c r="AJ149" s="126">
        <v>-0.29894818348253838</v>
      </c>
      <c r="AK149" s="89">
        <v>0.24417907727146604</v>
      </c>
      <c r="AL149" s="89">
        <v>-0.16144466651630196</v>
      </c>
    </row>
    <row r="150" spans="2:39">
      <c r="B150" s="27" t="s">
        <v>133</v>
      </c>
      <c r="C150" s="159">
        <v>1.5020897696380662E-2</v>
      </c>
      <c r="D150" s="159">
        <v>4.7799623602878587E-2</v>
      </c>
      <c r="E150" s="159">
        <v>3.0389235357074419E-2</v>
      </c>
      <c r="F150" s="159">
        <v>7.2671138013758421E-2</v>
      </c>
      <c r="G150" s="159">
        <v>4.4038761359647599E-2</v>
      </c>
      <c r="H150" s="159">
        <v>5.2218187028835288E-2</v>
      </c>
      <c r="I150" s="159">
        <v>4.6213328275490705E-2</v>
      </c>
      <c r="J150" s="159">
        <v>0.10198956267732232</v>
      </c>
      <c r="K150" s="159">
        <v>4.619171560970356E-2</v>
      </c>
      <c r="L150" s="159">
        <v>7.4428393449300023E-2</v>
      </c>
      <c r="M150" s="159">
        <v>5.2060209172791812E-2</v>
      </c>
      <c r="N150" s="159">
        <v>6.7170858084718524E-2</v>
      </c>
      <c r="O150" s="159">
        <v>6.0214224145449941E-2</v>
      </c>
      <c r="P150" s="159">
        <v>6.5262004277211128E-2</v>
      </c>
      <c r="Q150" s="159">
        <v>4.1771066124048871E-2</v>
      </c>
      <c r="R150" s="159">
        <v>5.1607710763284166E-2</v>
      </c>
      <c r="S150" s="159">
        <v>4.6660374358313009E-2</v>
      </c>
      <c r="T150" s="159">
        <v>3.2976605749383901E-2</v>
      </c>
      <c r="U150" s="356">
        <v>4.2064344246068697E-2</v>
      </c>
      <c r="V150" s="356">
        <v>6.2696318225061512E-2</v>
      </c>
      <c r="W150" s="356">
        <v>4.7997421813081434E-2</v>
      </c>
      <c r="X150" s="313"/>
      <c r="Y150" s="160">
        <v>8.696866498094165</v>
      </c>
      <c r="Z150" s="160">
        <v>-0.1607907993175027</v>
      </c>
      <c r="AA150" s="160">
        <v>4.4039158092225605</v>
      </c>
      <c r="AB150" s="160">
        <v>-2.0610928840966611</v>
      </c>
      <c r="AC150" s="160">
        <v>2.3132096725070923</v>
      </c>
      <c r="AD150" s="160">
        <v>0.79960371166146527</v>
      </c>
      <c r="AE150" s="160">
        <v>1.9048676001720424</v>
      </c>
      <c r="AF150" s="160">
        <v>-6.0218496553273448</v>
      </c>
      <c r="AG150" s="160">
        <v>0.54159951535806061</v>
      </c>
      <c r="AH150" s="160">
        <v>-2.7768019090987015</v>
      </c>
      <c r="AI150" s="160">
        <v>-1.9083603423407911</v>
      </c>
      <c r="AJ150" s="160">
        <v>-2.5106513838649827</v>
      </c>
      <c r="AK150" s="395">
        <v>0.3</v>
      </c>
      <c r="AL150" s="395">
        <v>-1.7</v>
      </c>
    </row>
    <row r="151" spans="2:39">
      <c r="B151" s="83" t="s">
        <v>135</v>
      </c>
      <c r="C151" s="125">
        <v>-2.1044718000000002</v>
      </c>
      <c r="D151" s="125">
        <v>-2.4770378800000001</v>
      </c>
      <c r="E151" s="125">
        <v>-4.5815096799999999</v>
      </c>
      <c r="F151" s="125">
        <v>-2.3876729799999996</v>
      </c>
      <c r="G151" s="125">
        <v>-6.9691826599999995</v>
      </c>
      <c r="H151" s="125">
        <v>-2.3078856100000005</v>
      </c>
      <c r="I151" s="125">
        <v>-9.2770682700000009</v>
      </c>
      <c r="J151" s="125">
        <v>-3.10667172</v>
      </c>
      <c r="K151" s="125">
        <v>-3.6300454900000001</v>
      </c>
      <c r="L151" s="125">
        <v>-6.7367172100000001</v>
      </c>
      <c r="M151" s="125">
        <v>-4.4143632500000001</v>
      </c>
      <c r="N151" s="125">
        <v>-11.151080459999999</v>
      </c>
      <c r="O151" s="125">
        <v>-4.5541219599999989</v>
      </c>
      <c r="P151" s="125">
        <v>-15.705202419999999</v>
      </c>
      <c r="Q151" s="125">
        <v>-3.9926284399999994</v>
      </c>
      <c r="R151" s="125">
        <v>-4.0851383400000003</v>
      </c>
      <c r="S151" s="125">
        <v>-8.077766780000001</v>
      </c>
      <c r="T151" s="125">
        <v>-4.8923676199999999</v>
      </c>
      <c r="U151" s="26">
        <v>-12.970134400000001</v>
      </c>
      <c r="V151" s="26">
        <v>-4.1886857400000004</v>
      </c>
      <c r="W151" s="26">
        <v>-17.158820140000003</v>
      </c>
      <c r="X151" s="313"/>
      <c r="Y151" s="126">
        <v>-0.47622397221003376</v>
      </c>
      <c r="Z151" s="126">
        <v>-0.46547839228037963</v>
      </c>
      <c r="AA151" s="126">
        <v>-0.47041426964746702</v>
      </c>
      <c r="AB151" s="126">
        <v>-0.84881400718451849</v>
      </c>
      <c r="AC151" s="126">
        <v>-0.60005570294522892</v>
      </c>
      <c r="AD151" s="126">
        <v>-0.97328755821654345</v>
      </c>
      <c r="AE151" s="126">
        <v>-0.69290577183604118</v>
      </c>
      <c r="AF151" s="126">
        <v>-0.28517873784231035</v>
      </c>
      <c r="AG151" s="126">
        <v>-0.12536836005325108</v>
      </c>
      <c r="AH151" s="126">
        <v>-0.19906573605454947</v>
      </c>
      <c r="AI151" s="126">
        <v>0.1082838776351267</v>
      </c>
      <c r="AJ151" s="126">
        <v>-0.16312804364788902</v>
      </c>
      <c r="AK151" s="89">
        <v>8.0242958622917193E-2</v>
      </c>
      <c r="AL151" s="89">
        <v>-9.2556446018732919E-2</v>
      </c>
    </row>
    <row r="152" spans="2:39">
      <c r="B152" s="51" t="s">
        <v>134</v>
      </c>
      <c r="C152" s="20">
        <v>-0.72456356999999971</v>
      </c>
      <c r="D152" s="20">
        <v>-0.82298307999999998</v>
      </c>
      <c r="E152" s="20">
        <v>-1.5475466499999997</v>
      </c>
      <c r="F152" s="20">
        <v>-0.83868006999999967</v>
      </c>
      <c r="G152" s="20">
        <v>-2.3862267199999994</v>
      </c>
      <c r="H152" s="20">
        <v>-0.73142445</v>
      </c>
      <c r="I152" s="20">
        <v>-3.1176511699999994</v>
      </c>
      <c r="J152" s="20">
        <v>-0.78024828000000013</v>
      </c>
      <c r="K152" s="20">
        <v>-0.89397232000000015</v>
      </c>
      <c r="L152" s="20">
        <v>-1.6742206000000004</v>
      </c>
      <c r="M152" s="20">
        <v>-0.8929444900000002</v>
      </c>
      <c r="N152" s="20">
        <v>-2.5671650900000005</v>
      </c>
      <c r="O152" s="20">
        <v>-0.88665208999999989</v>
      </c>
      <c r="P152" s="20">
        <v>-3.4538171800000006</v>
      </c>
      <c r="Q152" s="20">
        <v>-0.97658767000000002</v>
      </c>
      <c r="R152" s="20">
        <v>-1.1869519800000001</v>
      </c>
      <c r="S152" s="20">
        <v>-2.1635396500000001</v>
      </c>
      <c r="T152" s="20">
        <v>-1.5683526699999999</v>
      </c>
      <c r="U152" s="20">
        <v>-3.73189232</v>
      </c>
      <c r="V152" s="20">
        <v>-1.42887958</v>
      </c>
      <c r="W152" s="20">
        <v>-5.1607719000000003</v>
      </c>
      <c r="X152" s="313"/>
      <c r="Y152" s="315">
        <v>-7.6852759793044026E-2</v>
      </c>
      <c r="Z152" s="315">
        <v>-8.6258444098267703E-2</v>
      </c>
      <c r="AA152" s="315">
        <v>-8.1854689162359481E-2</v>
      </c>
      <c r="AB152" s="315">
        <v>-6.470216944585383E-2</v>
      </c>
      <c r="AC152" s="315">
        <v>-7.5826143628129838E-2</v>
      </c>
      <c r="AD152" s="315">
        <v>-0.21222648490900173</v>
      </c>
      <c r="AE152" s="315">
        <v>-0.10782669120740705</v>
      </c>
      <c r="AF152" s="315">
        <v>-0.25163706865204477</v>
      </c>
      <c r="AG152" s="315">
        <v>-0.32772788759276117</v>
      </c>
      <c r="AH152" s="315">
        <v>-0.2922667717742809</v>
      </c>
      <c r="AI152" s="315">
        <v>-0.75638316554257434</v>
      </c>
      <c r="AJ152" s="315">
        <v>-0.45370172511967244</v>
      </c>
      <c r="AK152" s="368">
        <v>-0.61154481686272266</v>
      </c>
      <c r="AL152" s="368">
        <v>-0.49422266177968321</v>
      </c>
    </row>
    <row r="153" spans="2:39">
      <c r="B153" s="83" t="s">
        <v>136</v>
      </c>
      <c r="C153" s="20">
        <v>1.63766024</v>
      </c>
      <c r="D153" s="20">
        <v>5.9724887100000004</v>
      </c>
      <c r="E153" s="20">
        <v>7.6101489500000001</v>
      </c>
      <c r="F153" s="20">
        <v>4.8401996399999989</v>
      </c>
      <c r="G153" s="20">
        <v>12.450348589999999</v>
      </c>
      <c r="H153" s="20">
        <v>1.3537492299999996</v>
      </c>
      <c r="I153" s="20">
        <v>13.804097819999999</v>
      </c>
      <c r="J153" s="20">
        <v>2.3812628699999996</v>
      </c>
      <c r="K153" s="20">
        <v>3.8235894299999993</v>
      </c>
      <c r="L153" s="20">
        <v>6.2048522999999989</v>
      </c>
      <c r="M153" s="20">
        <v>5.154242039999998</v>
      </c>
      <c r="N153" s="20">
        <v>11.359094339999997</v>
      </c>
      <c r="O153" s="20">
        <v>4.4519917699999985</v>
      </c>
      <c r="P153" s="20">
        <v>15.811086109999994</v>
      </c>
      <c r="Q153" s="20">
        <v>3.9772732199999994</v>
      </c>
      <c r="R153" s="20">
        <v>4.4637261400000003</v>
      </c>
      <c r="S153" s="20">
        <v>8.4409993600000011</v>
      </c>
      <c r="T153" s="20">
        <v>5.5435090300000001</v>
      </c>
      <c r="U153" s="20">
        <v>13.984508390000002</v>
      </c>
      <c r="V153" s="20">
        <v>5.7582951700000002</v>
      </c>
      <c r="W153" s="20">
        <v>19.742803560000002</v>
      </c>
      <c r="X153" s="313"/>
      <c r="Y153" s="315">
        <v>0.45406404322303118</v>
      </c>
      <c r="Z153" s="315">
        <v>-0.35979963870036363</v>
      </c>
      <c r="AA153" s="315">
        <v>-0.18466086002166898</v>
      </c>
      <c r="AB153" s="315">
        <v>6.4882117135151712E-2</v>
      </c>
      <c r="AC153" s="315">
        <v>-8.7648489687789724E-2</v>
      </c>
      <c r="AD153" s="315" t="s">
        <v>198</v>
      </c>
      <c r="AE153" s="315">
        <v>0.14539076121962713</v>
      </c>
      <c r="AF153" s="315">
        <v>0.67023694448315996</v>
      </c>
      <c r="AG153" s="315">
        <v>0.16741774233851284</v>
      </c>
      <c r="AH153" s="315">
        <v>0.36038683144802697</v>
      </c>
      <c r="AI153" s="315">
        <v>7.5523614719498644E-2</v>
      </c>
      <c r="AJ153" s="315">
        <v>0.23112881814484565</v>
      </c>
      <c r="AK153" s="368">
        <v>0.29341999435007993</v>
      </c>
      <c r="AL153" s="368">
        <v>0.24866839777144256</v>
      </c>
    </row>
    <row r="154" spans="2:39">
      <c r="B154" s="83" t="s">
        <v>137</v>
      </c>
      <c r="C154" s="20">
        <v>0.23919520999999999</v>
      </c>
      <c r="D154" s="20">
        <v>-0.50660927</v>
      </c>
      <c r="E154" s="20">
        <v>-0.26741406000000001</v>
      </c>
      <c r="F154" s="20">
        <v>2.6272006700000001</v>
      </c>
      <c r="G154" s="20">
        <v>2.35978661</v>
      </c>
      <c r="H154" s="20">
        <v>2.1835956900000006</v>
      </c>
      <c r="I154" s="20">
        <v>4.5433823000000011</v>
      </c>
      <c r="J154" s="20">
        <v>5.000467780000001</v>
      </c>
      <c r="K154" s="20">
        <v>-4.8111619999999883E-2</v>
      </c>
      <c r="L154" s="20">
        <v>4.9523561600000008</v>
      </c>
      <c r="M154" s="20">
        <v>1.8557430099999996</v>
      </c>
      <c r="N154" s="20">
        <v>6.8080991700000002</v>
      </c>
      <c r="O154" s="20">
        <v>-10.767960559999999</v>
      </c>
      <c r="P154" s="20">
        <v>-3.9598613899999986</v>
      </c>
      <c r="Q154" s="20">
        <v>2.30146608</v>
      </c>
      <c r="R154" s="20">
        <v>-0.37546761999999989</v>
      </c>
      <c r="S154" s="20">
        <v>1.9259984600000004</v>
      </c>
      <c r="T154" s="20">
        <v>0.20928202000000001</v>
      </c>
      <c r="U154" s="20">
        <v>2.1352804800000005</v>
      </c>
      <c r="V154" s="20">
        <v>0.95120784000000203</v>
      </c>
      <c r="W154" s="20">
        <v>3.0864883200000026</v>
      </c>
      <c r="X154" s="313"/>
      <c r="Y154" s="92" t="s">
        <v>198</v>
      </c>
      <c r="Z154" s="92">
        <v>0.90503209702420184</v>
      </c>
      <c r="AA154" s="92" t="s">
        <v>198</v>
      </c>
      <c r="AB154" s="92">
        <v>-0.29364245708722375</v>
      </c>
      <c r="AC154" s="92" t="s">
        <v>198</v>
      </c>
      <c r="AD154" s="92" t="s">
        <v>199</v>
      </c>
      <c r="AE154" s="92" t="s">
        <v>199</v>
      </c>
      <c r="AF154" s="92">
        <v>-0.53974984316367303</v>
      </c>
      <c r="AG154" s="92" t="s">
        <v>199</v>
      </c>
      <c r="AH154" s="92">
        <v>-0.61109451788701719</v>
      </c>
      <c r="AI154" s="92">
        <v>-0.88722467557617257</v>
      </c>
      <c r="AJ154" s="92">
        <v>-0.68636172495707037</v>
      </c>
      <c r="AK154" s="92" t="s">
        <v>198</v>
      </c>
      <c r="AL154" s="20" t="s">
        <v>198</v>
      </c>
    </row>
    <row r="155" spans="2:39">
      <c r="B155" s="83" t="s">
        <v>208</v>
      </c>
      <c r="C155" s="20">
        <v>2.3850799999999998E-2</v>
      </c>
      <c r="D155" s="20">
        <v>-9.1101700000000008E-3</v>
      </c>
      <c r="E155" s="20">
        <f>+C155+D155</f>
        <v>1.4740629999999998E-2</v>
      </c>
      <c r="F155" s="20">
        <v>-3.8706940000000002E-2</v>
      </c>
      <c r="G155" s="20">
        <f>+E155+F155</f>
        <v>-2.3966310000000005E-2</v>
      </c>
      <c r="H155" s="20">
        <v>-4.0367380000000001E-2</v>
      </c>
      <c r="I155" s="20">
        <f>+G155+H155</f>
        <v>-6.4333689999999999E-2</v>
      </c>
      <c r="J155" s="20">
        <v>-9.2846500000000002E-3</v>
      </c>
      <c r="K155" s="20">
        <v>-1.7578849800000001E-2</v>
      </c>
      <c r="L155" s="20">
        <v>-2.6863499799999999E-2</v>
      </c>
      <c r="M155" s="20">
        <v>-1.8904314000000001E-3</v>
      </c>
      <c r="N155" s="20">
        <v>-2.8753931199999999E-2</v>
      </c>
      <c r="O155" s="20">
        <v>-4.0174754200000003E-2</v>
      </c>
      <c r="P155" s="20">
        <v>-6.8928685399999995E-2</v>
      </c>
      <c r="Q155" s="20">
        <v>4.8226659999999998E-2</v>
      </c>
      <c r="R155" s="20">
        <v>0.32838963999999998</v>
      </c>
      <c r="S155" s="20">
        <v>0.37661630000000001</v>
      </c>
      <c r="T155" s="20">
        <v>0.27653802</v>
      </c>
      <c r="U155" s="20">
        <v>0.65315431999999995</v>
      </c>
      <c r="V155" s="20">
        <v>0.58968812000000004</v>
      </c>
      <c r="W155" s="20">
        <v>1.24284244</v>
      </c>
      <c r="X155" s="313"/>
      <c r="Y155" s="92">
        <v>-1.3892804434232815</v>
      </c>
      <c r="Z155" s="92">
        <v>-0.92958526569756739</v>
      </c>
      <c r="AA155" s="92" t="s">
        <v>199</v>
      </c>
      <c r="AB155" s="92">
        <v>0.95116040172640881</v>
      </c>
      <c r="AC155" s="92">
        <v>-0.19976463627483798</v>
      </c>
      <c r="AD155" s="92">
        <v>4.7718182354170354E-3</v>
      </c>
      <c r="AE155" s="92">
        <v>-7.1424402983879628E-2</v>
      </c>
      <c r="AF155" s="92" t="s">
        <v>198</v>
      </c>
      <c r="AG155" s="92" t="s">
        <v>198</v>
      </c>
      <c r="AH155" s="92" t="s">
        <v>198</v>
      </c>
      <c r="AI155" s="92" t="s">
        <v>198</v>
      </c>
      <c r="AJ155" s="92" t="s">
        <v>198</v>
      </c>
      <c r="AK155" s="92" t="s">
        <v>198</v>
      </c>
      <c r="AL155" s="92" t="s">
        <v>198</v>
      </c>
    </row>
    <row r="156" spans="2:39" ht="15" thickBot="1">
      <c r="B156" s="52" t="s">
        <v>7</v>
      </c>
      <c r="C156" s="161">
        <v>2.4680235149999836</v>
      </c>
      <c r="D156" s="161">
        <v>12.993920748800054</v>
      </c>
      <c r="E156" s="161">
        <v>15.461944263800039</v>
      </c>
      <c r="F156" s="161">
        <v>13.749873273199983</v>
      </c>
      <c r="G156" s="161">
        <v>29.211817537000023</v>
      </c>
      <c r="H156" s="161">
        <v>8.0954400283999988</v>
      </c>
      <c r="I156" s="161">
        <v>37.307257565400022</v>
      </c>
      <c r="J156" s="161">
        <v>16.119297509999992</v>
      </c>
      <c r="K156" s="161">
        <v>9.9122562697999843</v>
      </c>
      <c r="L156" s="161">
        <v>26.031553779799978</v>
      </c>
      <c r="M156" s="161">
        <v>9.4646934413999819</v>
      </c>
      <c r="N156" s="161">
        <v>35.496247221199958</v>
      </c>
      <c r="O156" s="161">
        <v>24.96661016419997</v>
      </c>
      <c r="P156" s="161">
        <v>60.462857385399928</v>
      </c>
      <c r="Q156" s="161">
        <v>7.4170865500000138</v>
      </c>
      <c r="R156" s="161">
        <v>12.369634029999983</v>
      </c>
      <c r="S156" s="161">
        <v>19.786720579999994</v>
      </c>
      <c r="T156" s="161">
        <v>7.9307709900000498</v>
      </c>
      <c r="U156" s="53">
        <v>27.717491570000043</v>
      </c>
      <c r="V156" s="53">
        <v>17.771459889999999</v>
      </c>
      <c r="W156" s="53">
        <v>45.488951460009901</v>
      </c>
      <c r="X156" s="313"/>
      <c r="Y156" s="167" t="s">
        <v>198</v>
      </c>
      <c r="Z156" s="167">
        <v>-0.23716201896064754</v>
      </c>
      <c r="AA156" s="167">
        <v>0.68358864420083454</v>
      </c>
      <c r="AB156" s="167">
        <v>-0.31165231465458582</v>
      </c>
      <c r="AC156" s="167">
        <v>0.21513312809927027</v>
      </c>
      <c r="AD156" s="167" t="s">
        <v>198</v>
      </c>
      <c r="AE156" s="167">
        <v>0.62067279481500059</v>
      </c>
      <c r="AF156" s="167">
        <v>-0.53986291614763937</v>
      </c>
      <c r="AG156" s="167">
        <v>0.2479130576644771</v>
      </c>
      <c r="AH156" s="167">
        <v>-0.23989475436713514</v>
      </c>
      <c r="AI156" s="167">
        <v>-0.16206784307353539</v>
      </c>
      <c r="AJ156" s="167">
        <v>-0.21914304356529535</v>
      </c>
      <c r="AK156" s="167">
        <v>-0.28819091686372444</v>
      </c>
      <c r="AL156" s="167">
        <v>-0.24765461926392196</v>
      </c>
    </row>
    <row r="157" spans="2:39">
      <c r="B157" s="80" t="s">
        <v>153</v>
      </c>
      <c r="C157" s="389"/>
      <c r="D157" s="389"/>
      <c r="E157" s="389"/>
      <c r="F157" s="389"/>
      <c r="G157" s="389"/>
      <c r="H157" s="389"/>
      <c r="I157" s="389"/>
      <c r="J157" s="389"/>
      <c r="K157" s="389"/>
      <c r="L157" s="389"/>
      <c r="M157" s="389"/>
      <c r="N157" s="389"/>
      <c r="O157" s="389"/>
      <c r="P157" s="389"/>
      <c r="Q157" s="389"/>
      <c r="R157" s="389"/>
      <c r="S157" s="389"/>
      <c r="T157" s="389"/>
      <c r="U157" s="389"/>
      <c r="V157" s="389"/>
      <c r="W157" s="389"/>
      <c r="X157"/>
      <c r="Y157" s="124"/>
      <c r="Z157" s="124"/>
      <c r="AA157" s="124"/>
      <c r="AB157" s="124"/>
      <c r="AC157" s="124"/>
      <c r="AD157" s="124"/>
      <c r="AE157" s="124"/>
      <c r="AF157" s="124"/>
      <c r="AG157" s="124"/>
      <c r="AH157" s="124"/>
      <c r="AI157" s="124"/>
      <c r="AJ157" s="124"/>
      <c r="AK157" s="124"/>
      <c r="AL157" s="124"/>
      <c r="AM157" s="124"/>
    </row>
    <row r="158" spans="2:39" ht="15" thickBot="1">
      <c r="B158" s="34"/>
      <c r="C158" s="389"/>
      <c r="D158" s="389"/>
      <c r="E158" s="100"/>
      <c r="F158" s="389"/>
      <c r="G158" s="389"/>
      <c r="H158" s="389"/>
      <c r="I158" s="389"/>
      <c r="J158" s="389"/>
      <c r="K158" s="100"/>
      <c r="L158" s="389"/>
      <c r="M158" s="389"/>
      <c r="N158" s="389"/>
      <c r="O158" s="389"/>
      <c r="P158" s="389"/>
      <c r="Q158" s="389"/>
      <c r="R158" s="389"/>
      <c r="S158" s="389"/>
      <c r="T158" s="389"/>
      <c r="U158" s="389"/>
      <c r="V158" s="389"/>
      <c r="W158" s="389"/>
      <c r="X158"/>
      <c r="Y158" s="23"/>
      <c r="Z158" s="23"/>
      <c r="AA158" s="23"/>
      <c r="AB158" s="124"/>
      <c r="AC158" s="124"/>
      <c r="AD158" s="124"/>
      <c r="AE158" s="124"/>
      <c r="AF158" s="124"/>
      <c r="AG158" s="124"/>
      <c r="AH158" s="124"/>
      <c r="AI158" s="124"/>
      <c r="AJ158" s="124"/>
      <c r="AK158" s="124"/>
      <c r="AL158" s="124"/>
      <c r="AM158" s="124"/>
    </row>
    <row r="159" spans="2:39" s="156" customFormat="1">
      <c r="B159" s="55" t="s">
        <v>184</v>
      </c>
      <c r="C159" s="165" t="s">
        <v>75</v>
      </c>
      <c r="D159" s="165" t="s">
        <v>92</v>
      </c>
      <c r="E159" s="165" t="s">
        <v>98</v>
      </c>
      <c r="F159" s="165" t="s">
        <v>99</v>
      </c>
      <c r="G159" s="165" t="s">
        <v>100</v>
      </c>
      <c r="H159" s="165" t="s">
        <v>101</v>
      </c>
      <c r="I159" s="165" t="s">
        <v>95</v>
      </c>
      <c r="J159" s="165" t="s">
        <v>76</v>
      </c>
      <c r="K159" s="165" t="s">
        <v>93</v>
      </c>
      <c r="L159" s="165" t="s">
        <v>102</v>
      </c>
      <c r="M159" s="165" t="s">
        <v>103</v>
      </c>
      <c r="N159" s="165" t="s">
        <v>104</v>
      </c>
      <c r="O159" s="165" t="s">
        <v>105</v>
      </c>
      <c r="P159" s="165" t="s">
        <v>96</v>
      </c>
      <c r="Q159" s="165" t="s">
        <v>78</v>
      </c>
      <c r="R159" s="165" t="s">
        <v>94</v>
      </c>
      <c r="S159" s="165" t="s">
        <v>106</v>
      </c>
      <c r="T159" s="165" t="s">
        <v>107</v>
      </c>
      <c r="U159" s="50" t="s">
        <v>108</v>
      </c>
      <c r="V159" s="50" t="s">
        <v>109</v>
      </c>
      <c r="W159" s="50" t="s">
        <v>97</v>
      </c>
      <c r="X159"/>
      <c r="Y159" s="165" t="s">
        <v>111</v>
      </c>
      <c r="Z159" s="165" t="s">
        <v>112</v>
      </c>
      <c r="AA159" s="165" t="s">
        <v>113</v>
      </c>
      <c r="AB159" s="165" t="s">
        <v>114</v>
      </c>
      <c r="AC159" s="165" t="s">
        <v>115</v>
      </c>
      <c r="AD159" s="165" t="s">
        <v>116</v>
      </c>
      <c r="AE159" s="165" t="s">
        <v>117</v>
      </c>
      <c r="AF159" s="50" t="s">
        <v>118</v>
      </c>
      <c r="AG159" s="50" t="s">
        <v>122</v>
      </c>
      <c r="AH159" s="50" t="s">
        <v>123</v>
      </c>
      <c r="AI159" s="50" t="s">
        <v>124</v>
      </c>
      <c r="AJ159" s="50" t="s">
        <v>125</v>
      </c>
      <c r="AK159" s="50" t="s">
        <v>126</v>
      </c>
      <c r="AL159" s="50" t="s">
        <v>127</v>
      </c>
    </row>
    <row r="160" spans="2:39">
      <c r="B160" s="143" t="s">
        <v>4</v>
      </c>
      <c r="C160" s="28">
        <v>17.881968659999998</v>
      </c>
      <c r="D160" s="28">
        <v>25.810145940000002</v>
      </c>
      <c r="E160" s="28">
        <v>43.692114599999996</v>
      </c>
      <c r="F160" s="28">
        <v>32.42452686</v>
      </c>
      <c r="G160" s="28">
        <v>76.116641459999997</v>
      </c>
      <c r="H160" s="28">
        <v>36.83023292</v>
      </c>
      <c r="I160" s="28">
        <v>112.94687438</v>
      </c>
      <c r="J160" s="28">
        <v>35.95868020999999</v>
      </c>
      <c r="K160" s="28">
        <v>32.808129719999997</v>
      </c>
      <c r="L160" s="28">
        <v>68.766809929999994</v>
      </c>
      <c r="M160" s="28">
        <v>26.287609640000003</v>
      </c>
      <c r="N160" s="28">
        <v>95.054419569999993</v>
      </c>
      <c r="O160" s="28">
        <v>27.981116</v>
      </c>
      <c r="P160" s="28">
        <v>123.03553556999999</v>
      </c>
      <c r="Q160" s="28">
        <v>27.035342679999999</v>
      </c>
      <c r="R160" s="28">
        <v>29.179145290000001</v>
      </c>
      <c r="S160" s="28">
        <v>56.21448797</v>
      </c>
      <c r="T160" s="28">
        <v>29.713346779999998</v>
      </c>
      <c r="U160" s="28">
        <v>85.927834750000002</v>
      </c>
      <c r="V160" s="28">
        <v>39.313557379999999</v>
      </c>
      <c r="W160" s="28">
        <v>125.24139213000001</v>
      </c>
      <c r="X160" s="390"/>
      <c r="Y160" s="120">
        <v>1.0108904614308833</v>
      </c>
      <c r="Z160" s="120">
        <v>0.27113305737472304</v>
      </c>
      <c r="AA160" s="120">
        <v>0.57389521105943453</v>
      </c>
      <c r="AB160" s="120">
        <v>-0.1892677492719472</v>
      </c>
      <c r="AC160" s="120">
        <v>0.24879944446776431</v>
      </c>
      <c r="AD160" s="120">
        <v>-0.24026774251527053</v>
      </c>
      <c r="AE160" s="120">
        <v>8.9322181294345229E-2</v>
      </c>
      <c r="AF160" s="120">
        <v>-0.24815531265016896</v>
      </c>
      <c r="AG160" s="120">
        <v>-0.11061235312623593</v>
      </c>
      <c r="AH160" s="120">
        <v>-0.18253459732649249</v>
      </c>
      <c r="AI160" s="120">
        <v>0.13031755975207782</v>
      </c>
      <c r="AJ160" s="120">
        <v>-9.6014313287968611E-2</v>
      </c>
      <c r="AK160" s="366">
        <v>0.40500319501195015</v>
      </c>
      <c r="AL160" s="366">
        <v>1.7928613467488974E-2</v>
      </c>
    </row>
    <row r="161" spans="2:38">
      <c r="B161" s="31" t="s">
        <v>60</v>
      </c>
      <c r="C161" s="20">
        <v>-5.9543002899999999</v>
      </c>
      <c r="D161" s="20">
        <v>-7.95720721</v>
      </c>
      <c r="E161" s="20">
        <v>-13.911507499999999</v>
      </c>
      <c r="F161" s="20">
        <v>-10.759059740000001</v>
      </c>
      <c r="G161" s="20">
        <v>-24.67056724</v>
      </c>
      <c r="H161" s="20">
        <v>-6.7773719699999999</v>
      </c>
      <c r="I161" s="20">
        <v>-31.447939210000001</v>
      </c>
      <c r="J161" s="20">
        <v>-5.6482074899999999</v>
      </c>
      <c r="K161" s="20">
        <v>-7.1454497899999989</v>
      </c>
      <c r="L161" s="20">
        <v>-12.793657279999998</v>
      </c>
      <c r="M161" s="20">
        <v>-8.1883726100000001</v>
      </c>
      <c r="N161" s="20">
        <v>-20.98202989</v>
      </c>
      <c r="O161" s="20">
        <v>-9.0519595200000005</v>
      </c>
      <c r="P161" s="20">
        <v>-30.03398941</v>
      </c>
      <c r="Q161" s="20">
        <v>-6.6665807699999995</v>
      </c>
      <c r="R161" s="20">
        <v>-7.7359464899999999</v>
      </c>
      <c r="S161" s="20">
        <v>-14.402527259999999</v>
      </c>
      <c r="T161" s="20">
        <v>-11.629430279999999</v>
      </c>
      <c r="U161" s="20">
        <v>-26.031957540000001</v>
      </c>
      <c r="V161" s="20">
        <v>-10.10965813</v>
      </c>
      <c r="W161" s="20">
        <v>-36.14161567</v>
      </c>
      <c r="X161" s="390"/>
      <c r="Y161" s="92">
        <v>5.140701427404832E-2</v>
      </c>
      <c r="Z161" s="92">
        <v>0.10201536777625288</v>
      </c>
      <c r="AA161" s="92">
        <v>8.0354355557799989E-2</v>
      </c>
      <c r="AB161" s="92">
        <v>0.23893232235180442</v>
      </c>
      <c r="AC161" s="92">
        <v>0.14951165549284715</v>
      </c>
      <c r="AD161" s="92">
        <v>-0.33561497879538704</v>
      </c>
      <c r="AE161" s="92">
        <v>4.4961604337825256E-2</v>
      </c>
      <c r="AF161" s="92">
        <v>-0.18030026018042047</v>
      </c>
      <c r="AG161" s="92">
        <v>-8.2639542275756595E-2</v>
      </c>
      <c r="AH161" s="92">
        <v>-0.12575528207364969</v>
      </c>
      <c r="AI161" s="92">
        <v>-0.42023706466381716</v>
      </c>
      <c r="AJ161" s="92">
        <v>-0.24067869869953751</v>
      </c>
      <c r="AK161" s="365">
        <v>-0.11684747458967859</v>
      </c>
      <c r="AL161" s="365">
        <v>-0.20335714235706659</v>
      </c>
    </row>
    <row r="162" spans="2:38">
      <c r="B162" s="31" t="s">
        <v>154</v>
      </c>
      <c r="C162" s="20">
        <v>-0.93013221000000001</v>
      </c>
      <c r="D162" s="20">
        <v>-2.0114087500000002</v>
      </c>
      <c r="E162" s="20">
        <v>-2.9415409600000002</v>
      </c>
      <c r="F162" s="20">
        <v>-3.6628094999999998</v>
      </c>
      <c r="G162" s="20">
        <v>-6.60435046</v>
      </c>
      <c r="H162" s="20">
        <v>-10.728052320000002</v>
      </c>
      <c r="I162" s="20">
        <v>-17.332402780000002</v>
      </c>
      <c r="J162" s="20">
        <v>-0.78426587000000003</v>
      </c>
      <c r="K162" s="20">
        <v>-8.3167930800000001</v>
      </c>
      <c r="L162" s="20">
        <v>-9.1010589500000005</v>
      </c>
      <c r="M162" s="20">
        <v>-1.7028846499999999</v>
      </c>
      <c r="N162" s="20">
        <v>-10.8039436</v>
      </c>
      <c r="O162" s="20">
        <v>1.1513646899999976</v>
      </c>
      <c r="P162" s="20">
        <v>-9.6525789100000026</v>
      </c>
      <c r="Q162" s="20">
        <v>-1.97845271</v>
      </c>
      <c r="R162" s="20">
        <v>-0.59316997000000005</v>
      </c>
      <c r="S162" s="20">
        <v>-2.5716226799999995</v>
      </c>
      <c r="T162" s="20">
        <v>-4.0034908700000003</v>
      </c>
      <c r="U162" s="20">
        <v>-6.5751135499999993</v>
      </c>
      <c r="V162" s="20">
        <v>-4.6551402800000004</v>
      </c>
      <c r="W162" s="20">
        <v>-11.230253829999999</v>
      </c>
      <c r="X162" s="390"/>
      <c r="Y162" s="92">
        <v>0.15682323268860884</v>
      </c>
      <c r="Z162" s="92" t="s">
        <v>199</v>
      </c>
      <c r="AA162" s="92" t="s">
        <v>199</v>
      </c>
      <c r="AB162" s="92">
        <v>0.53508784718397173</v>
      </c>
      <c r="AC162" s="92">
        <v>-0.63588284198958156</v>
      </c>
      <c r="AD162" s="92">
        <v>1.107322807128144</v>
      </c>
      <c r="AE162" s="92">
        <v>0.44309054938775194</v>
      </c>
      <c r="AF162" s="92" t="s">
        <v>199</v>
      </c>
      <c r="AG162" s="92">
        <v>0.92867804160879763</v>
      </c>
      <c r="AH162" s="92">
        <v>0.71743698242939091</v>
      </c>
      <c r="AI162" s="92">
        <v>-1.3510053191212927</v>
      </c>
      <c r="AJ162" s="92">
        <v>0.39141541334962182</v>
      </c>
      <c r="AK162" s="365" t="s">
        <v>199</v>
      </c>
      <c r="AL162" s="365">
        <v>-0.16344594897489384</v>
      </c>
    </row>
    <row r="163" spans="2:38">
      <c r="B163" s="32" t="s">
        <v>12</v>
      </c>
      <c r="C163" s="20">
        <v>-5.0775832099999993</v>
      </c>
      <c r="D163" s="20">
        <v>-5.0166011100000008</v>
      </c>
      <c r="E163" s="20">
        <v>-10.09418432</v>
      </c>
      <c r="F163" s="20">
        <v>-6.9611083499999999</v>
      </c>
      <c r="G163" s="20">
        <v>-17.05529267</v>
      </c>
      <c r="H163" s="20">
        <v>-15.373574619999999</v>
      </c>
      <c r="I163" s="20">
        <v>-32.428867289999999</v>
      </c>
      <c r="J163" s="20">
        <v>-4.6203240999999995</v>
      </c>
      <c r="K163" s="20">
        <v>-4.0475370399999999</v>
      </c>
      <c r="L163" s="20">
        <v>-8.6678611399999994</v>
      </c>
      <c r="M163" s="20">
        <v>-4.0684467800000004</v>
      </c>
      <c r="N163" s="20">
        <v>-12.73630792</v>
      </c>
      <c r="O163" s="20">
        <v>-16.731960310000002</v>
      </c>
      <c r="P163" s="20">
        <v>-29.46826823</v>
      </c>
      <c r="Q163" s="20">
        <v>-7.0936007499999993</v>
      </c>
      <c r="R163" s="22">
        <v>-5.2596979700000004</v>
      </c>
      <c r="S163" s="22">
        <v>-12.35329872</v>
      </c>
      <c r="T163" s="22">
        <v>-8.8400262000000005</v>
      </c>
      <c r="U163" s="22">
        <v>-21.193324920000002</v>
      </c>
      <c r="V163" s="22">
        <v>-14.611764753999999</v>
      </c>
      <c r="W163" s="22">
        <v>-35.805089674000001</v>
      </c>
      <c r="X163" s="390"/>
      <c r="Y163" s="95">
        <v>9.0054478890558634E-2</v>
      </c>
      <c r="Z163" s="95">
        <v>0.19317144192873661</v>
      </c>
      <c r="AA163" s="95">
        <v>0.14130147962267453</v>
      </c>
      <c r="AB163" s="95">
        <v>0.41554612061166951</v>
      </c>
      <c r="AC163" s="95">
        <v>0.25323427944435267</v>
      </c>
      <c r="AD163" s="95">
        <v>-8.8358480286870475E-2</v>
      </c>
      <c r="AE163" s="95">
        <v>9.1295173325802587E-2</v>
      </c>
      <c r="AF163" s="95">
        <v>-0.53530371386717224</v>
      </c>
      <c r="AG163" s="95">
        <v>-0.29948112099302754</v>
      </c>
      <c r="AH163" s="95">
        <v>-0.42518419717092981</v>
      </c>
      <c r="AI163" s="95">
        <v>-1.1728258173257951</v>
      </c>
      <c r="AJ163" s="95">
        <v>-0.6640085221808929</v>
      </c>
      <c r="AK163" s="364">
        <v>0.12671531110032874</v>
      </c>
      <c r="AL163" s="364">
        <v>-0.21503881376879952</v>
      </c>
    </row>
    <row r="164" spans="2:38">
      <c r="B164" s="32" t="s">
        <v>13</v>
      </c>
      <c r="C164" s="20">
        <v>3.6535254300000015</v>
      </c>
      <c r="D164" s="20">
        <v>-7.1062641800000002</v>
      </c>
      <c r="E164" s="20">
        <v>-3.4527387499999986</v>
      </c>
      <c r="F164" s="20">
        <v>17.4398318</v>
      </c>
      <c r="G164" s="20">
        <v>13.987093050000002</v>
      </c>
      <c r="H164" s="20">
        <v>26.47398995</v>
      </c>
      <c r="I164" s="20">
        <v>40.461083000000002</v>
      </c>
      <c r="J164" s="20">
        <v>15.358137259999999</v>
      </c>
      <c r="K164" s="20">
        <v>-15.473122719999999</v>
      </c>
      <c r="L164" s="20">
        <v>-0.11498545999999976</v>
      </c>
      <c r="M164" s="20">
        <v>-3.9470394400000015</v>
      </c>
      <c r="N164" s="20">
        <v>-4.0620249000000008</v>
      </c>
      <c r="O164" s="20">
        <v>16.022493369999999</v>
      </c>
      <c r="P164" s="20">
        <v>11.960468469999999</v>
      </c>
      <c r="Q164" s="20">
        <v>-3.3851639999999961</v>
      </c>
      <c r="R164" s="22">
        <v>-10.113126021099999</v>
      </c>
      <c r="S164" s="22">
        <v>-13.4982900811</v>
      </c>
      <c r="T164" s="22">
        <v>-17.219140870499999</v>
      </c>
      <c r="U164" s="22">
        <v>-30.717430951600001</v>
      </c>
      <c r="V164" s="22">
        <v>58.936896245200003</v>
      </c>
      <c r="W164" s="22">
        <v>28.219465293600003</v>
      </c>
      <c r="X164" s="390"/>
      <c r="Y164" s="95" t="s">
        <v>198</v>
      </c>
      <c r="Z164" s="95">
        <v>-1.1773919922014493</v>
      </c>
      <c r="AA164" s="95">
        <v>0.96669731817966253</v>
      </c>
      <c r="AB164" s="95">
        <v>-1.2263232515809013</v>
      </c>
      <c r="AC164" s="95">
        <v>-1.2904123741423168</v>
      </c>
      <c r="AD164" s="95">
        <v>-0.39478358191338669</v>
      </c>
      <c r="AE164" s="95">
        <v>-0.70439574071707378</v>
      </c>
      <c r="AF164" s="95">
        <v>-1.2204150114491161</v>
      </c>
      <c r="AG164" s="95">
        <v>0.34640691448610189</v>
      </c>
      <c r="AH164" s="95" t="s">
        <v>199</v>
      </c>
      <c r="AI164" s="95">
        <v>-3.362545936581772</v>
      </c>
      <c r="AJ164" s="95" t="s">
        <v>199</v>
      </c>
      <c r="AK164" s="364" t="s">
        <v>198</v>
      </c>
      <c r="AL164" s="364">
        <v>1.3593946478251957</v>
      </c>
    </row>
    <row r="165" spans="2:38">
      <c r="B165" s="17" t="s">
        <v>14</v>
      </c>
      <c r="C165" s="19">
        <v>9.573478380000001</v>
      </c>
      <c r="D165" s="19">
        <v>3.7186646900000015</v>
      </c>
      <c r="E165" s="19">
        <v>13.292143070000002</v>
      </c>
      <c r="F165" s="19">
        <v>28.481381069999994</v>
      </c>
      <c r="G165" s="19">
        <v>41.773524139999992</v>
      </c>
      <c r="H165" s="19">
        <v>30.425223960000004</v>
      </c>
      <c r="I165" s="19">
        <v>72.198748099999989</v>
      </c>
      <c r="J165" s="19">
        <v>40.264020009999996</v>
      </c>
      <c r="K165" s="19">
        <v>-2.1747729100000015</v>
      </c>
      <c r="L165" s="19">
        <v>38.089247099999994</v>
      </c>
      <c r="M165" s="19">
        <v>8.3808661600000018</v>
      </c>
      <c r="N165" s="19">
        <v>46.470113259999998</v>
      </c>
      <c r="O165" s="19">
        <v>19.371054230000002</v>
      </c>
      <c r="P165" s="19">
        <v>65.841167490000004</v>
      </c>
      <c r="Q165" s="19">
        <v>7.9115444500000063</v>
      </c>
      <c r="R165" s="19">
        <v>5.4772048389000023</v>
      </c>
      <c r="S165" s="19">
        <v>13.388749228900005</v>
      </c>
      <c r="T165" s="19">
        <v>-11.9787414405</v>
      </c>
      <c r="U165" s="19">
        <v>1.4100077884000051</v>
      </c>
      <c r="V165" s="19">
        <v>68.873890466199995</v>
      </c>
      <c r="W165" s="19">
        <v>70.283898254600004</v>
      </c>
      <c r="X165" s="390"/>
      <c r="Y165" s="118" t="s">
        <v>198</v>
      </c>
      <c r="Z165" s="118" t="s">
        <v>199</v>
      </c>
      <c r="AA165" s="118" t="s">
        <v>198</v>
      </c>
      <c r="AB165" s="118">
        <v>-0.70574228337446276</v>
      </c>
      <c r="AC165" s="118">
        <v>0.11242980372591582</v>
      </c>
      <c r="AD165" s="118">
        <v>-0.36332254265516345</v>
      </c>
      <c r="AE165" s="118">
        <v>-8.8056659946434537E-2</v>
      </c>
      <c r="AF165" s="118">
        <v>-0.80350833205340422</v>
      </c>
      <c r="AG165" s="118" t="s">
        <v>198</v>
      </c>
      <c r="AH165" s="118">
        <v>-0.64849005301288809</v>
      </c>
      <c r="AI165" s="118">
        <v>-2.429296353361643</v>
      </c>
      <c r="AJ165" s="118">
        <v>-0.96965775012186817</v>
      </c>
      <c r="AK165" s="369" t="s">
        <v>198</v>
      </c>
      <c r="AL165" s="369">
        <v>6.7476488251438704E-2</v>
      </c>
    </row>
    <row r="166" spans="2:38">
      <c r="B166" s="31" t="s">
        <v>16</v>
      </c>
      <c r="C166" s="22">
        <v>-4.1725953799999997</v>
      </c>
      <c r="D166" s="22">
        <v>-3.3566098100000001</v>
      </c>
      <c r="E166" s="22">
        <v>-7.5292051899999999</v>
      </c>
      <c r="F166" s="22">
        <v>-3.91239873</v>
      </c>
      <c r="G166" s="22">
        <v>-11.44160392</v>
      </c>
      <c r="H166" s="22">
        <v>-4.3551102699999991</v>
      </c>
      <c r="I166" s="22">
        <v>-15.796714189999999</v>
      </c>
      <c r="J166" s="22">
        <v>-4.4133087699999995</v>
      </c>
      <c r="K166" s="22">
        <v>-3.8867238399999997</v>
      </c>
      <c r="L166" s="22">
        <v>-8.3000326099999988</v>
      </c>
      <c r="M166" s="22">
        <v>-4.4128674999999999</v>
      </c>
      <c r="N166" s="22">
        <v>-12.71290011</v>
      </c>
      <c r="O166" s="22">
        <v>-5.7681353</v>
      </c>
      <c r="P166" s="22">
        <v>-18.48103541</v>
      </c>
      <c r="Q166" s="22">
        <v>-4.5578038699999999</v>
      </c>
      <c r="R166" s="22">
        <v>-3.8976923399999999</v>
      </c>
      <c r="S166" s="22">
        <v>-8.4554962100000015</v>
      </c>
      <c r="T166" s="22">
        <v>-5.1449964899999996</v>
      </c>
      <c r="U166" s="22">
        <v>-13.6004927</v>
      </c>
      <c r="V166" s="22">
        <v>-4.9518934100000003</v>
      </c>
      <c r="W166" s="22">
        <v>-18.55238611</v>
      </c>
      <c r="X166" s="390"/>
      <c r="Y166" s="120">
        <v>-5.7689128247081514E-2</v>
      </c>
      <c r="Z166" s="120">
        <v>-0.15793138315352762</v>
      </c>
      <c r="AA166" s="120">
        <v>-0.10237832554009581</v>
      </c>
      <c r="AB166" s="120">
        <v>-0.12791865158385834</v>
      </c>
      <c r="AC166" s="120">
        <v>-0.11111171116295723</v>
      </c>
      <c r="AD166" s="120">
        <v>-0.32445218201099674</v>
      </c>
      <c r="AE166" s="120">
        <v>-0.16992908700590989</v>
      </c>
      <c r="AF166" s="120">
        <v>-3.2740763796592534E-2</v>
      </c>
      <c r="AG166" s="120">
        <v>-2.8220425354429503E-3</v>
      </c>
      <c r="AH166" s="120">
        <v>-1.8730480626389094E-2</v>
      </c>
      <c r="AI166" s="120">
        <v>-0.16590776632201165</v>
      </c>
      <c r="AJ166" s="120">
        <v>-6.9818261948099369E-2</v>
      </c>
      <c r="AK166" s="366">
        <v>0.14150879747914369</v>
      </c>
      <c r="AL166" s="366">
        <v>-3.8607523018647782E-3</v>
      </c>
    </row>
    <row r="167" spans="2:38">
      <c r="B167" s="32" t="s">
        <v>15</v>
      </c>
      <c r="C167" s="20">
        <v>0.24276375</v>
      </c>
      <c r="D167" s="20">
        <v>-7.6351838899999995</v>
      </c>
      <c r="E167" s="20">
        <v>-7.3924201399999996</v>
      </c>
      <c r="F167" s="20">
        <v>-8.0368349800000001</v>
      </c>
      <c r="G167" s="20">
        <v>-15.429255120000001</v>
      </c>
      <c r="H167" s="20">
        <v>-0.71931332999999997</v>
      </c>
      <c r="I167" s="20">
        <v>-16.148568449999999</v>
      </c>
      <c r="J167" s="20">
        <v>-9.9344649999999993E-2</v>
      </c>
      <c r="K167" s="20">
        <v>0.70386145000000011</v>
      </c>
      <c r="L167" s="20">
        <v>0.60451680000000008</v>
      </c>
      <c r="M167" s="20">
        <v>0.17612280999999982</v>
      </c>
      <c r="N167" s="20">
        <v>0.78063960999999993</v>
      </c>
      <c r="O167" s="20">
        <v>-2.6408661499999999</v>
      </c>
      <c r="P167" s="20">
        <v>-1.86022654</v>
      </c>
      <c r="Q167" s="20">
        <v>-0.11100221</v>
      </c>
      <c r="R167" s="20">
        <v>-0.81149413000000004</v>
      </c>
      <c r="S167" s="20">
        <v>-0.92249633999999991</v>
      </c>
      <c r="T167" s="20">
        <v>-6.0076469674200004</v>
      </c>
      <c r="U167" s="20">
        <v>-6.9301433074199998</v>
      </c>
      <c r="V167" s="20">
        <v>-5.6006568210000003</v>
      </c>
      <c r="W167" s="20">
        <v>-12.530800128420001</v>
      </c>
      <c r="X167" s="390"/>
      <c r="Y167" s="159">
        <v>-1.4092235764194612</v>
      </c>
      <c r="Z167" s="159">
        <v>1.0921865746968933</v>
      </c>
      <c r="AA167" s="159">
        <v>1.0817752222616503</v>
      </c>
      <c r="AB167" s="159">
        <v>1.0219144489638381</v>
      </c>
      <c r="AC167" s="159">
        <v>1.0505947697363631</v>
      </c>
      <c r="AD167" s="159" t="s">
        <v>199</v>
      </c>
      <c r="AE167" s="159">
        <v>0.88480548317581675</v>
      </c>
      <c r="AF167" s="159">
        <v>-0.11734461795376008</v>
      </c>
      <c r="AG167" s="159" t="s">
        <v>199</v>
      </c>
      <c r="AH167" s="159" t="s">
        <v>199</v>
      </c>
      <c r="AI167" s="159" t="s">
        <v>199</v>
      </c>
      <c r="AJ167" s="159" t="s">
        <v>199</v>
      </c>
      <c r="AK167" s="159" t="s">
        <v>199</v>
      </c>
      <c r="AL167" s="159" t="s">
        <v>199</v>
      </c>
    </row>
    <row r="168" spans="2:38">
      <c r="B168" s="17" t="s">
        <v>17</v>
      </c>
      <c r="C168" s="19">
        <v>5.6436467500000012</v>
      </c>
      <c r="D168" s="19">
        <v>-7.2731290100000026</v>
      </c>
      <c r="E168" s="19">
        <v>-1.6294822600000014</v>
      </c>
      <c r="F168" s="19">
        <v>16.532147359999996</v>
      </c>
      <c r="G168" s="19">
        <v>14.902665099999995</v>
      </c>
      <c r="H168" s="19">
        <v>25.350800360000008</v>
      </c>
      <c r="I168" s="19">
        <v>40.253465460000001</v>
      </c>
      <c r="J168" s="19">
        <v>35.751366589999996</v>
      </c>
      <c r="K168" s="19">
        <v>-5.3576353000000028</v>
      </c>
      <c r="L168" s="19">
        <v>30.393731289999995</v>
      </c>
      <c r="M168" s="19">
        <v>4.1441214699999929</v>
      </c>
      <c r="N168" s="19">
        <v>34.537852759999986</v>
      </c>
      <c r="O168" s="19">
        <v>10.962052779999999</v>
      </c>
      <c r="P168" s="19">
        <v>45.499905539999986</v>
      </c>
      <c r="Q168" s="19">
        <v>3.242738370000001</v>
      </c>
      <c r="R168" s="19">
        <v>0.76801836890000108</v>
      </c>
      <c r="S168" s="19">
        <v>4.0107566789</v>
      </c>
      <c r="T168" s="19">
        <v>-23.13138489792</v>
      </c>
      <c r="U168" s="19">
        <v>-19.120628219019999</v>
      </c>
      <c r="V168" s="19">
        <v>58.321340235199997</v>
      </c>
      <c r="W168" s="19">
        <v>39.200712016179999</v>
      </c>
      <c r="X168" s="390"/>
      <c r="Y168" s="118" t="s">
        <v>198</v>
      </c>
      <c r="Z168" s="118">
        <v>0.26336583709244543</v>
      </c>
      <c r="AA168" s="118" t="s">
        <v>198</v>
      </c>
      <c r="AB168" s="118">
        <v>-0.74932951057363462</v>
      </c>
      <c r="AC168" s="118">
        <v>1.3175621627570493</v>
      </c>
      <c r="AD168" s="118">
        <v>-0.56758553480242091</v>
      </c>
      <c r="AE168" s="118">
        <v>0.1303351157483171</v>
      </c>
      <c r="AF168" s="118">
        <v>-0.90929749882884137</v>
      </c>
      <c r="AG168" s="118">
        <v>1.1433502517239276</v>
      </c>
      <c r="AH168" s="118">
        <v>-0.86804000336017972</v>
      </c>
      <c r="AI168" s="118" t="s">
        <v>199</v>
      </c>
      <c r="AJ168" s="369">
        <v>-1.5536136931235214</v>
      </c>
      <c r="AK168" s="369" t="s">
        <v>198</v>
      </c>
      <c r="AL168" s="369">
        <v>-0.13844410112636885</v>
      </c>
    </row>
    <row r="169" spans="2:38">
      <c r="B169" s="31" t="s">
        <v>52</v>
      </c>
      <c r="C169" s="20">
        <v>-3.9757637400000005</v>
      </c>
      <c r="D169" s="20">
        <v>-4.0708859500000001</v>
      </c>
      <c r="E169" s="20">
        <v>-8.0466496900000006</v>
      </c>
      <c r="F169" s="20">
        <v>-7.4001226899999999</v>
      </c>
      <c r="G169" s="20">
        <v>-15.446772380000001</v>
      </c>
      <c r="H169" s="20">
        <v>-0.59985653000000005</v>
      </c>
      <c r="I169" s="20">
        <v>-16.046628909999999</v>
      </c>
      <c r="J169" s="20">
        <v>34.732951719999996</v>
      </c>
      <c r="K169" s="20">
        <v>-7.5576218899999992</v>
      </c>
      <c r="L169" s="20">
        <v>27.175329829999995</v>
      </c>
      <c r="M169" s="20">
        <v>-8.0974688700000002</v>
      </c>
      <c r="N169" s="20">
        <v>19.077860959999995</v>
      </c>
      <c r="O169" s="20">
        <v>58.141253260000006</v>
      </c>
      <c r="P169" s="20">
        <v>77.219114219999994</v>
      </c>
      <c r="Q169" s="20">
        <v>-55.021552270000001</v>
      </c>
      <c r="R169" s="20">
        <v>-17.313814899999997</v>
      </c>
      <c r="S169" s="20">
        <v>-72.335367169999998</v>
      </c>
      <c r="T169" s="20">
        <v>-2.7477323600000001</v>
      </c>
      <c r="U169" s="20">
        <v>-75.083099529999998</v>
      </c>
      <c r="V169" s="20">
        <v>-11.30485955</v>
      </c>
      <c r="W169" s="20">
        <v>-86.387959080000002</v>
      </c>
      <c r="X169" s="390"/>
      <c r="Y169" s="92" t="s">
        <v>198</v>
      </c>
      <c r="Z169" s="92">
        <v>-0.85650543464623441</v>
      </c>
      <c r="AA169" s="92" t="s">
        <v>198</v>
      </c>
      <c r="AB169" s="92">
        <v>-9.4234407889256258E-2</v>
      </c>
      <c r="AC169" s="92" t="s">
        <v>198</v>
      </c>
      <c r="AD169" s="92" t="s">
        <v>198</v>
      </c>
      <c r="AE169" s="92" t="s">
        <v>198</v>
      </c>
      <c r="AF169" s="92" t="s">
        <v>199</v>
      </c>
      <c r="AG169" s="92">
        <v>-1.2909077950709702</v>
      </c>
      <c r="AH169" s="92" t="s">
        <v>199</v>
      </c>
      <c r="AI169" s="92">
        <v>0.66066774641394821</v>
      </c>
      <c r="AJ169" s="92" t="s">
        <v>199</v>
      </c>
      <c r="AK169" s="92" t="s">
        <v>199</v>
      </c>
      <c r="AL169" s="92" t="s">
        <v>199</v>
      </c>
    </row>
    <row r="170" spans="2:38">
      <c r="B170" s="31" t="s">
        <v>53</v>
      </c>
      <c r="C170" s="20">
        <v>0</v>
      </c>
      <c r="D170" s="20">
        <v>-17.656441199999996</v>
      </c>
      <c r="E170" s="20">
        <v>-17.656441199999996</v>
      </c>
      <c r="F170" s="20">
        <v>0</v>
      </c>
      <c r="G170" s="20">
        <v>-17.656441199999996</v>
      </c>
      <c r="H170" s="20">
        <v>0</v>
      </c>
      <c r="I170" s="20">
        <v>-17.656441199999996</v>
      </c>
      <c r="J170" s="20">
        <v>0</v>
      </c>
      <c r="K170" s="20">
        <v>-17.888169949999998</v>
      </c>
      <c r="L170" s="20">
        <v>-17.888169949999998</v>
      </c>
      <c r="M170" s="20">
        <v>0</v>
      </c>
      <c r="N170" s="20">
        <v>-17.888169949999998</v>
      </c>
      <c r="O170" s="20">
        <v>0</v>
      </c>
      <c r="P170" s="20">
        <v>-17.888169949999998</v>
      </c>
      <c r="Q170" s="20">
        <v>0</v>
      </c>
      <c r="R170" s="20">
        <v>-23.345260769999999</v>
      </c>
      <c r="S170" s="20">
        <v>-23.345260769999999</v>
      </c>
      <c r="T170" s="20">
        <v>0</v>
      </c>
      <c r="U170" s="20">
        <v>-23.345260769999999</v>
      </c>
      <c r="V170" s="20">
        <v>-1.6224026899999999</v>
      </c>
      <c r="W170" s="20">
        <v>-24.967663460000001</v>
      </c>
      <c r="X170" s="390"/>
      <c r="Y170" s="92" t="s">
        <v>196</v>
      </c>
      <c r="Z170" s="92">
        <v>-1.3124318053402636E-2</v>
      </c>
      <c r="AA170" s="92">
        <v>-1.3124318053402636E-2</v>
      </c>
      <c r="AB170" s="92" t="s">
        <v>196</v>
      </c>
      <c r="AC170" s="92">
        <v>-1.3124318053402636E-2</v>
      </c>
      <c r="AD170" s="92" t="s">
        <v>196</v>
      </c>
      <c r="AE170" s="92">
        <v>-1.3124318053402636E-2</v>
      </c>
      <c r="AF170" s="92" t="s">
        <v>196</v>
      </c>
      <c r="AG170" s="92">
        <v>-0.30506702671393177</v>
      </c>
      <c r="AH170" s="92">
        <v>-0.30506702671393177</v>
      </c>
      <c r="AI170" s="92" t="s">
        <v>196</v>
      </c>
      <c r="AJ170" s="92">
        <v>-0.30506702671393171</v>
      </c>
      <c r="AK170" s="365" t="s">
        <v>199</v>
      </c>
      <c r="AL170" s="365">
        <v>0.39576398982054628</v>
      </c>
    </row>
    <row r="171" spans="2:38">
      <c r="B171" s="31" t="s">
        <v>69</v>
      </c>
      <c r="C171" s="20">
        <v>-1.6287813700000002</v>
      </c>
      <c r="D171" s="20">
        <v>-13.731133619999998</v>
      </c>
      <c r="E171" s="20">
        <v>-15.359914989999998</v>
      </c>
      <c r="F171" s="20">
        <v>-6.2140606900000002</v>
      </c>
      <c r="G171" s="20">
        <v>-21.573975679999997</v>
      </c>
      <c r="H171" s="20">
        <v>0</v>
      </c>
      <c r="I171" s="20">
        <v>-21.573975679999997</v>
      </c>
      <c r="J171" s="20">
        <v>0</v>
      </c>
      <c r="K171" s="20">
        <v>-0.15956030999999998</v>
      </c>
      <c r="L171" s="20">
        <v>-0.15956030999999998</v>
      </c>
      <c r="M171" s="20">
        <v>-4.3512550700000006</v>
      </c>
      <c r="N171" s="20">
        <v>-4.5108153800000004</v>
      </c>
      <c r="O171" s="20">
        <v>-5.64272346</v>
      </c>
      <c r="P171" s="20">
        <v>-10.15353884</v>
      </c>
      <c r="Q171" s="20">
        <v>-7.0209149000000011</v>
      </c>
      <c r="R171" s="20">
        <v>-2.8036904800000002</v>
      </c>
      <c r="S171" s="20">
        <v>-9.8246053799999995</v>
      </c>
      <c r="T171" s="20">
        <v>-4.2262147499999996</v>
      </c>
      <c r="U171" s="20">
        <v>-14.050820129999998</v>
      </c>
      <c r="V171" s="20">
        <v>-6.6663283199999999</v>
      </c>
      <c r="W171" s="20">
        <v>-20.717148449999996</v>
      </c>
      <c r="X171" s="390"/>
      <c r="Y171" s="92">
        <v>1</v>
      </c>
      <c r="Z171" s="92">
        <v>0.98837966955855761</v>
      </c>
      <c r="AA171" s="92">
        <v>0.98961190149138967</v>
      </c>
      <c r="AB171" s="92">
        <v>0.29977267891794596</v>
      </c>
      <c r="AC171" s="92">
        <v>0.79091404167189638</v>
      </c>
      <c r="AD171" s="92" t="s">
        <v>196</v>
      </c>
      <c r="AE171" s="92">
        <v>0.52936171846097113</v>
      </c>
      <c r="AF171" s="92" t="s">
        <v>196</v>
      </c>
      <c r="AG171" s="92" t="s">
        <v>199</v>
      </c>
      <c r="AH171" s="92" t="s">
        <v>199</v>
      </c>
      <c r="AI171" s="92">
        <v>2.87366100098565E-2</v>
      </c>
      <c r="AJ171" s="92" t="s">
        <v>199</v>
      </c>
      <c r="AK171" s="365">
        <v>-0.18140262716330247</v>
      </c>
      <c r="AL171" s="365">
        <v>-1.0403869799940604</v>
      </c>
    </row>
    <row r="172" spans="2:38">
      <c r="B172" s="31" t="s">
        <v>72</v>
      </c>
      <c r="C172" s="20">
        <v>3.3599999999999997E-3</v>
      </c>
      <c r="D172" s="20">
        <v>-0.12464</v>
      </c>
      <c r="E172" s="20">
        <v>-0.12128</v>
      </c>
      <c r="F172" s="20">
        <v>-0.49663999999999997</v>
      </c>
      <c r="G172" s="20">
        <v>-0.61792000000000002</v>
      </c>
      <c r="H172" s="20">
        <v>0.38274999999999998</v>
      </c>
      <c r="I172" s="20">
        <v>-0.23517000000000005</v>
      </c>
      <c r="J172" s="20">
        <v>3.3599999999999997E-3</v>
      </c>
      <c r="K172" s="20">
        <v>-0.73824455</v>
      </c>
      <c r="L172" s="20">
        <v>-0.73488454999999997</v>
      </c>
      <c r="M172" s="20">
        <v>-10.550194209999999</v>
      </c>
      <c r="N172" s="20">
        <v>-11.285078759999999</v>
      </c>
      <c r="O172" s="20">
        <v>-1.4748337499999999</v>
      </c>
      <c r="P172" s="20">
        <v>-12.759912509999999</v>
      </c>
      <c r="Q172" s="20">
        <v>32.45070252</v>
      </c>
      <c r="R172" s="20">
        <v>-1.8812061900000001</v>
      </c>
      <c r="S172" s="20">
        <v>30.56949633</v>
      </c>
      <c r="T172" s="20">
        <v>3.6993399999999999</v>
      </c>
      <c r="U172" s="20">
        <v>30.57319567</v>
      </c>
      <c r="V172" s="20">
        <v>-9.8975417500000002</v>
      </c>
      <c r="W172" s="20">
        <v>20.675653920000002</v>
      </c>
      <c r="X172" s="390"/>
      <c r="Y172" s="92">
        <v>0</v>
      </c>
      <c r="Z172" s="92" t="s">
        <v>199</v>
      </c>
      <c r="AA172" s="92" t="s">
        <v>199</v>
      </c>
      <c r="AB172" s="92" t="s">
        <v>199</v>
      </c>
      <c r="AC172" s="92" t="s">
        <v>199</v>
      </c>
      <c r="AD172" s="92" t="s">
        <v>199</v>
      </c>
      <c r="AE172" s="92" t="s">
        <v>199</v>
      </c>
      <c r="AF172" s="92" t="s">
        <v>198</v>
      </c>
      <c r="AG172" s="92" t="s">
        <v>199</v>
      </c>
      <c r="AH172" s="92" t="s">
        <v>198</v>
      </c>
      <c r="AI172" s="92">
        <v>1.0000321643368117</v>
      </c>
      <c r="AJ172" s="92" t="s">
        <v>198</v>
      </c>
      <c r="AK172" s="92" t="s">
        <v>198</v>
      </c>
      <c r="AL172" s="92" t="s">
        <v>198</v>
      </c>
    </row>
    <row r="173" spans="2:38">
      <c r="B173" s="17" t="s">
        <v>70</v>
      </c>
      <c r="C173" s="19">
        <v>4.2461640000000314E-2</v>
      </c>
      <c r="D173" s="19">
        <v>-42.856229779999993</v>
      </c>
      <c r="E173" s="19">
        <v>-42.813768139999993</v>
      </c>
      <c r="F173" s="19">
        <v>2.4213239799999995</v>
      </c>
      <c r="G173" s="19">
        <v>-40.392444159999997</v>
      </c>
      <c r="H173" s="19">
        <v>25.133693830000006</v>
      </c>
      <c r="I173" s="19">
        <v>-15.258750329999991</v>
      </c>
      <c r="J173" s="19">
        <v>70.487678309999993</v>
      </c>
      <c r="K173" s="19">
        <v>-31.70123199999999</v>
      </c>
      <c r="L173" s="19">
        <v>38.786446310000002</v>
      </c>
      <c r="M173" s="19">
        <v>-18.854796680000003</v>
      </c>
      <c r="N173" s="19">
        <v>19.931649629999999</v>
      </c>
      <c r="O173" s="19">
        <v>61.985748830000013</v>
      </c>
      <c r="P173" s="19">
        <v>81.917398460000015</v>
      </c>
      <c r="Q173" s="19">
        <v>-26.349026279999986</v>
      </c>
      <c r="R173" s="19">
        <v>-44.575953971100013</v>
      </c>
      <c r="S173" s="19">
        <v>-70.924980311100001</v>
      </c>
      <c r="T173" s="19">
        <v>-30.101632667920001</v>
      </c>
      <c r="U173" s="19">
        <v>-101.02661297902</v>
      </c>
      <c r="V173" s="19">
        <v>28.8302079252</v>
      </c>
      <c r="W173" s="19">
        <v>-72.196405053820001</v>
      </c>
      <c r="X173" s="390"/>
      <c r="Y173" s="118" t="s">
        <v>198</v>
      </c>
      <c r="Z173" s="118">
        <v>0.2602888270214983</v>
      </c>
      <c r="AA173" s="118" t="s">
        <v>198</v>
      </c>
      <c r="AB173" s="118" t="s">
        <v>199</v>
      </c>
      <c r="AC173" s="118">
        <v>1.4934499519525979</v>
      </c>
      <c r="AD173" s="118">
        <v>1.46624110444175</v>
      </c>
      <c r="AE173" s="118" t="s">
        <v>198</v>
      </c>
      <c r="AF173" s="118">
        <v>-1.3738103866057096</v>
      </c>
      <c r="AG173" s="118">
        <v>-0.40612686507262641</v>
      </c>
      <c r="AH173" s="118" t="s">
        <v>199</v>
      </c>
      <c r="AI173" s="118">
        <v>-0.59649733586625953</v>
      </c>
      <c r="AJ173" s="118" t="s">
        <v>199</v>
      </c>
      <c r="AK173" s="369">
        <v>-0.53488973724801259</v>
      </c>
      <c r="AL173" s="369" t="s">
        <v>199</v>
      </c>
    </row>
    <row r="174" spans="2:38">
      <c r="B174" s="31" t="s">
        <v>77</v>
      </c>
      <c r="C174" s="20">
        <v>-59.628622320000005</v>
      </c>
      <c r="D174" s="20">
        <v>57.623312590000005</v>
      </c>
      <c r="E174" s="20">
        <v>-2.0053097300000005</v>
      </c>
      <c r="F174" s="20">
        <v>64.026663470000003</v>
      </c>
      <c r="G174" s="20">
        <v>62.021353740000002</v>
      </c>
      <c r="H174" s="20">
        <v>100.92486562000001</v>
      </c>
      <c r="I174" s="20">
        <v>162.94621936000001</v>
      </c>
      <c r="J174" s="20">
        <v>92.933101750000006</v>
      </c>
      <c r="K174" s="20">
        <v>-243.39552724000001</v>
      </c>
      <c r="L174" s="20">
        <v>-150.46242548999999</v>
      </c>
      <c r="M174" s="20">
        <v>-17.759387710000002</v>
      </c>
      <c r="N174" s="20">
        <v>-168.22181319999999</v>
      </c>
      <c r="O174" s="20">
        <v>-8.5818350300000095</v>
      </c>
      <c r="P174" s="20">
        <v>-176.80364822999999</v>
      </c>
      <c r="Q174" s="20">
        <v>-72.055767020000005</v>
      </c>
      <c r="R174" s="20">
        <v>59.175786340000009</v>
      </c>
      <c r="S174" s="20">
        <v>-12.879980679999996</v>
      </c>
      <c r="T174" s="20">
        <v>-25.972048350000001</v>
      </c>
      <c r="U174" s="20">
        <v>-38.852029029999997</v>
      </c>
      <c r="V174" s="20">
        <v>71.678700239999998</v>
      </c>
      <c r="W174" s="20">
        <v>32.826671210000001</v>
      </c>
      <c r="X174" s="390"/>
      <c r="Y174" s="92" t="s">
        <v>198</v>
      </c>
      <c r="Z174" s="92" t="s">
        <v>199</v>
      </c>
      <c r="AA174" s="92" t="s">
        <v>199</v>
      </c>
      <c r="AB174" s="92">
        <v>-1.2773748739588975</v>
      </c>
      <c r="AC174" s="92" t="s">
        <v>199</v>
      </c>
      <c r="AD174" s="92">
        <v>-1.0850319193122548</v>
      </c>
      <c r="AE174" s="92" t="s">
        <v>199</v>
      </c>
      <c r="AF174" s="92" t="s">
        <v>199</v>
      </c>
      <c r="AG174" s="92">
        <v>1.2431260221213916</v>
      </c>
      <c r="AH174" s="92">
        <v>0.91439736108164749</v>
      </c>
      <c r="AI174" s="92">
        <v>-0.46244052858734497</v>
      </c>
      <c r="AJ174" s="92">
        <v>-0.76904285900302016</v>
      </c>
      <c r="AK174" s="365" t="s">
        <v>198</v>
      </c>
      <c r="AL174" s="365" t="s">
        <v>198</v>
      </c>
    </row>
    <row r="175" spans="2:38">
      <c r="B175" s="32" t="s">
        <v>55</v>
      </c>
      <c r="C175" s="22">
        <v>1.8132789999999999E-2</v>
      </c>
      <c r="D175" s="22">
        <v>1.9286800000000001E-3</v>
      </c>
      <c r="E175" s="22">
        <v>2.0061469999999998E-2</v>
      </c>
      <c r="F175" s="22">
        <v>-8.8586000000000003E-4</v>
      </c>
      <c r="G175" s="22">
        <v>1.9175609999999999E-2</v>
      </c>
      <c r="H175" s="22">
        <v>-2.32044E-3</v>
      </c>
      <c r="I175" s="22">
        <v>1.6855169999999999E-2</v>
      </c>
      <c r="J175" s="22">
        <v>-1.8339729999999999E-2</v>
      </c>
      <c r="K175" s="22">
        <v>6.8394999999999966E-3</v>
      </c>
      <c r="L175" s="22">
        <v>-1.1500230000000002E-2</v>
      </c>
      <c r="M175" s="22">
        <v>7.9226799999999997E-3</v>
      </c>
      <c r="N175" s="22">
        <v>-3.5775500000000023E-3</v>
      </c>
      <c r="O175" s="22">
        <v>7.5036000000000009E-3</v>
      </c>
      <c r="P175" s="22">
        <v>3.9260499999999986E-3</v>
      </c>
      <c r="Q175" s="22">
        <v>5.4259000000000035E-4</v>
      </c>
      <c r="R175" s="22">
        <v>2.4787299999999997E-3</v>
      </c>
      <c r="S175" s="22">
        <v>3.0213199999999996E-3</v>
      </c>
      <c r="T175" s="22">
        <v>4.2299999999999998E-4</v>
      </c>
      <c r="U175" s="22">
        <v>3.4443199999999998E-3</v>
      </c>
      <c r="V175" s="22">
        <v>-1.3014299999999999E-3</v>
      </c>
      <c r="W175" s="22">
        <v>2.1428899999999997E-3</v>
      </c>
      <c r="X175" s="390"/>
      <c r="Y175" s="95" t="s">
        <v>199</v>
      </c>
      <c r="Z175" s="95" t="s">
        <v>198</v>
      </c>
      <c r="AA175" s="95" t="s">
        <v>199</v>
      </c>
      <c r="AB175" s="95" t="s">
        <v>198</v>
      </c>
      <c r="AC175" s="95">
        <v>-1.1865677284842568</v>
      </c>
      <c r="AD175" s="95" t="s">
        <v>198</v>
      </c>
      <c r="AE175" s="95">
        <v>-0.76707146827946571</v>
      </c>
      <c r="AF175" s="95">
        <v>1.0295854955334676</v>
      </c>
      <c r="AG175" s="95">
        <v>-0.63758608085386337</v>
      </c>
      <c r="AH175" s="95">
        <v>1.2627182238963914</v>
      </c>
      <c r="AI175" s="95">
        <v>-0.94660897575062986</v>
      </c>
      <c r="AJ175" s="95">
        <v>1.9627594303364027</v>
      </c>
      <c r="AK175" s="364">
        <v>-1.1734407484407483</v>
      </c>
      <c r="AL175" s="364">
        <v>-0.45418677805937258</v>
      </c>
    </row>
    <row r="176" spans="2:38" ht="15" thickBot="1">
      <c r="B176" s="56" t="s">
        <v>54</v>
      </c>
      <c r="C176" s="54">
        <v>-59.568027889999996</v>
      </c>
      <c r="D176" s="54">
        <v>14.769011490000008</v>
      </c>
      <c r="E176" s="54">
        <v>-44.799016399999985</v>
      </c>
      <c r="F176" s="54">
        <v>66.447101590000003</v>
      </c>
      <c r="G176" s="54">
        <v>21.648085190000018</v>
      </c>
      <c r="H176" s="54">
        <v>126.05623901000001</v>
      </c>
      <c r="I176" s="54">
        <v>147.70432420000003</v>
      </c>
      <c r="J176" s="54">
        <v>163.40244032999999</v>
      </c>
      <c r="K176" s="54">
        <v>-275.08991973999997</v>
      </c>
      <c r="L176" s="54">
        <v>-111.68747940999998</v>
      </c>
      <c r="M176" s="54">
        <v>-36.606261710000005</v>
      </c>
      <c r="N176" s="54">
        <v>-148.29374111999999</v>
      </c>
      <c r="O176" s="54">
        <v>53.411417399999998</v>
      </c>
      <c r="P176" s="54">
        <v>-94.882323719999988</v>
      </c>
      <c r="Q176" s="54">
        <v>-98.404250709999999</v>
      </c>
      <c r="R176" s="54">
        <v>14.602311098899996</v>
      </c>
      <c r="S176" s="54">
        <v>-83.801939671100001</v>
      </c>
      <c r="T176" s="54">
        <v>-56.073258017919997</v>
      </c>
      <c r="U176" s="54">
        <v>-139.87519768902001</v>
      </c>
      <c r="V176" s="54">
        <v>100.5076067352</v>
      </c>
      <c r="W176" s="54">
        <v>-39.367590953820013</v>
      </c>
      <c r="X176" s="390"/>
      <c r="Y176" s="167" t="s">
        <v>198</v>
      </c>
      <c r="Z176" s="167" t="s">
        <v>199</v>
      </c>
      <c r="AA176" s="167">
        <v>-1.4930788304093217</v>
      </c>
      <c r="AB176" s="167" t="s">
        <v>199</v>
      </c>
      <c r="AC176" s="167" t="s">
        <v>199</v>
      </c>
      <c r="AD176" s="167">
        <v>-0.57628898165236475</v>
      </c>
      <c r="AE176" s="167" t="s">
        <v>199</v>
      </c>
      <c r="AF176" s="167" t="s">
        <v>199</v>
      </c>
      <c r="AG176" s="167">
        <v>1.0530819563025111</v>
      </c>
      <c r="AH176" s="167">
        <v>0.24967471632637844</v>
      </c>
      <c r="AI176" s="167">
        <v>-0.53179416303528337</v>
      </c>
      <c r="AJ176" s="167">
        <v>5.6769377907646468E-2</v>
      </c>
      <c r="AK176" s="90">
        <v>0.88176258237999883</v>
      </c>
      <c r="AL176" s="90">
        <v>-0.58509035813673038</v>
      </c>
    </row>
    <row r="177" spans="2:38">
      <c r="B177" s="34" t="s">
        <v>155</v>
      </c>
      <c r="C177" s="21"/>
      <c r="D177" s="21"/>
      <c r="E177" s="21"/>
      <c r="F177" s="21"/>
      <c r="G177" s="24"/>
      <c r="H177" s="24"/>
      <c r="I177" s="24"/>
      <c r="J177" s="21"/>
      <c r="K177" s="21"/>
      <c r="L177" s="21"/>
      <c r="M177" s="21"/>
      <c r="N177" s="21"/>
      <c r="O177" s="21"/>
      <c r="P177" s="21"/>
      <c r="Q177" s="21"/>
      <c r="R177" s="24"/>
      <c r="S177" s="24"/>
      <c r="T177" s="24"/>
      <c r="U177" s="24"/>
      <c r="V177" s="24"/>
      <c r="W177" s="24"/>
      <c r="X177" s="391"/>
      <c r="Y177" s="24"/>
      <c r="Z177" s="24"/>
      <c r="AA177" s="24"/>
      <c r="AB177" s="24"/>
      <c r="AC177" s="24"/>
      <c r="AD177" s="24"/>
      <c r="AE177" s="24"/>
      <c r="AF177" s="24"/>
      <c r="AG177" s="24"/>
      <c r="AH177" s="24"/>
      <c r="AI177" s="24"/>
      <c r="AJ177" s="24"/>
      <c r="AK177" s="24"/>
      <c r="AL177" s="24"/>
    </row>
    <row r="178" spans="2:38">
      <c r="C178" s="21"/>
      <c r="D178" s="21"/>
      <c r="E178" s="21"/>
      <c r="F178" s="21"/>
      <c r="G178" s="21"/>
      <c r="H178" s="21"/>
      <c r="I178" s="21"/>
      <c r="J178" s="21"/>
      <c r="K178" s="21"/>
      <c r="L178" s="21"/>
      <c r="M178" s="21"/>
      <c r="N178" s="21"/>
      <c r="O178" s="21"/>
      <c r="P178" s="21"/>
      <c r="Q178" s="21"/>
      <c r="R178" s="21"/>
      <c r="S178" s="21"/>
      <c r="T178" s="327"/>
      <c r="U178" s="21"/>
      <c r="V178" s="21"/>
      <c r="W178" s="21"/>
      <c r="X178"/>
      <c r="Y178" s="21"/>
      <c r="Z178" s="21"/>
      <c r="AA178" s="21"/>
      <c r="AB178" s="21"/>
      <c r="AC178" s="21"/>
      <c r="AD178" s="21"/>
      <c r="AE178" s="21"/>
      <c r="AF178" s="21"/>
    </row>
    <row r="179" spans="2:38">
      <c r="C179" s="21"/>
      <c r="D179" s="21"/>
      <c r="E179" s="21"/>
      <c r="F179" s="21"/>
      <c r="G179" s="21"/>
      <c r="H179" s="21"/>
      <c r="I179" s="21"/>
      <c r="J179" s="21"/>
      <c r="K179" s="21"/>
      <c r="L179" s="21"/>
      <c r="M179" s="21"/>
      <c r="N179" s="21"/>
      <c r="O179" s="21"/>
      <c r="P179" s="21"/>
      <c r="Q179" s="327"/>
      <c r="R179" s="21"/>
      <c r="S179" s="21"/>
      <c r="T179" s="21"/>
      <c r="U179" s="21"/>
      <c r="V179" s="21"/>
      <c r="W179" s="21"/>
      <c r="X179"/>
      <c r="Y179" s="21"/>
      <c r="Z179" s="21"/>
      <c r="AA179" s="21"/>
      <c r="AB179" s="21"/>
      <c r="AC179" s="21"/>
      <c r="AD179" s="21"/>
      <c r="AE179" s="21"/>
      <c r="AF179" s="21"/>
    </row>
    <row r="180" spans="2:38">
      <c r="C180" s="21"/>
      <c r="D180" s="21"/>
      <c r="E180" s="21"/>
      <c r="F180" s="21"/>
      <c r="G180" s="21"/>
      <c r="H180" s="21"/>
      <c r="I180" s="21"/>
      <c r="J180" s="21"/>
      <c r="K180" s="21"/>
      <c r="L180" s="21"/>
      <c r="M180" s="21"/>
      <c r="N180" s="21"/>
      <c r="O180" s="21"/>
      <c r="P180" s="21"/>
      <c r="Q180" s="21"/>
      <c r="R180" s="21"/>
      <c r="S180" s="21"/>
      <c r="T180" s="21"/>
      <c r="U180" s="21"/>
      <c r="V180" s="21"/>
      <c r="W180" s="21"/>
      <c r="X180"/>
      <c r="Y180" s="21"/>
      <c r="Z180" s="21"/>
      <c r="AA180" s="21"/>
      <c r="AB180" s="21"/>
      <c r="AC180" s="21"/>
      <c r="AD180" s="21"/>
      <c r="AE180" s="21"/>
      <c r="AF180" s="21"/>
    </row>
    <row r="181" spans="2:38">
      <c r="C181" s="21"/>
      <c r="D181" s="21"/>
      <c r="E181" s="21"/>
      <c r="F181" s="21"/>
      <c r="G181" s="21"/>
      <c r="H181" s="21"/>
      <c r="I181" s="21"/>
      <c r="J181" s="21"/>
      <c r="K181" s="21"/>
      <c r="L181" s="21"/>
      <c r="M181" s="21"/>
      <c r="N181" s="21"/>
      <c r="O181" s="21"/>
      <c r="P181" s="21"/>
      <c r="Q181" s="21"/>
      <c r="R181" s="21"/>
      <c r="S181" s="21"/>
      <c r="T181" s="21"/>
      <c r="U181" s="21"/>
      <c r="V181" s="21"/>
      <c r="W181" s="21"/>
      <c r="X181"/>
      <c r="Y181" s="21"/>
      <c r="Z181" s="21"/>
      <c r="AA181" s="21"/>
      <c r="AB181" s="21"/>
      <c r="AC181" s="21"/>
      <c r="AD181" s="21"/>
      <c r="AE181" s="21"/>
      <c r="AF181" s="21"/>
    </row>
    <row r="182" spans="2:38">
      <c r="C182" s="21"/>
      <c r="D182" s="21"/>
      <c r="E182" s="21"/>
      <c r="F182" s="21"/>
      <c r="G182" s="21"/>
      <c r="H182" s="21"/>
      <c r="I182" s="21"/>
      <c r="J182" s="21"/>
      <c r="K182" s="21"/>
      <c r="L182" s="21"/>
      <c r="M182" s="21"/>
      <c r="N182" s="21"/>
      <c r="O182" s="21"/>
      <c r="P182" s="21"/>
      <c r="Q182" s="21"/>
      <c r="R182" s="21"/>
      <c r="S182" s="21"/>
      <c r="T182" s="21"/>
      <c r="U182" s="21"/>
      <c r="V182" s="21"/>
      <c r="W182" s="21"/>
      <c r="X182"/>
      <c r="Y182" s="21"/>
      <c r="Z182" s="21"/>
      <c r="AA182" s="21"/>
      <c r="AB182" s="21"/>
      <c r="AC182" s="21"/>
      <c r="AD182" s="21"/>
      <c r="AE182" s="21"/>
      <c r="AF182" s="21"/>
    </row>
    <row r="183" spans="2:38">
      <c r="C183" s="21"/>
      <c r="D183" s="21"/>
      <c r="E183" s="21"/>
      <c r="F183" s="21"/>
      <c r="G183" s="21"/>
      <c r="H183" s="21"/>
      <c r="I183" s="21"/>
      <c r="J183" s="21"/>
      <c r="K183" s="21"/>
      <c r="L183" s="21"/>
      <c r="M183" s="21"/>
      <c r="N183" s="21"/>
      <c r="O183" s="21"/>
      <c r="P183" s="21"/>
      <c r="Q183" s="21"/>
      <c r="R183" s="21"/>
      <c r="S183" s="21"/>
      <c r="T183" s="21"/>
      <c r="U183" s="21"/>
      <c r="V183" s="21"/>
      <c r="W183" s="21"/>
      <c r="X183"/>
      <c r="Y183" s="21"/>
      <c r="Z183" s="21"/>
      <c r="AA183" s="21"/>
      <c r="AB183" s="21"/>
      <c r="AC183" s="21"/>
      <c r="AD183" s="21"/>
      <c r="AE183" s="21"/>
      <c r="AF183" s="21"/>
    </row>
    <row r="184" spans="2:38">
      <c r="C184" s="21"/>
      <c r="D184" s="21"/>
      <c r="E184" s="21"/>
      <c r="F184" s="21"/>
      <c r="G184" s="21"/>
      <c r="H184" s="21"/>
      <c r="I184" s="21"/>
      <c r="J184" s="21"/>
      <c r="K184" s="21"/>
      <c r="L184" s="21"/>
      <c r="M184" s="21"/>
      <c r="N184" s="21"/>
      <c r="O184" s="21"/>
      <c r="P184" s="21"/>
      <c r="Q184" s="21"/>
      <c r="R184" s="21"/>
      <c r="S184" s="21"/>
      <c r="T184" s="21"/>
      <c r="U184" s="21"/>
      <c r="V184" s="21"/>
      <c r="W184" s="21"/>
      <c r="X184"/>
      <c r="Y184" s="21"/>
      <c r="Z184" s="21"/>
      <c r="AA184" s="21"/>
      <c r="AB184" s="21"/>
      <c r="AC184" s="21"/>
      <c r="AD184" s="21"/>
      <c r="AE184" s="21"/>
      <c r="AF184" s="21"/>
    </row>
    <row r="185" spans="2:38">
      <c r="C185" s="21"/>
      <c r="D185" s="21"/>
      <c r="E185" s="21"/>
      <c r="F185" s="21"/>
      <c r="G185" s="21"/>
      <c r="H185" s="21"/>
      <c r="I185" s="21"/>
      <c r="J185" s="21"/>
      <c r="K185" s="21"/>
      <c r="L185" s="21"/>
      <c r="M185" s="21"/>
      <c r="N185" s="21"/>
      <c r="O185" s="21"/>
      <c r="P185" s="21"/>
      <c r="Q185" s="21"/>
      <c r="R185" s="21"/>
      <c r="S185" s="21"/>
      <c r="T185" s="21"/>
      <c r="U185" s="21"/>
      <c r="V185" s="21"/>
      <c r="W185" s="21"/>
      <c r="X185"/>
      <c r="Y185" s="21"/>
      <c r="Z185" s="21"/>
      <c r="AA185" s="21"/>
      <c r="AB185" s="21"/>
      <c r="AC185" s="21"/>
      <c r="AD185" s="21"/>
      <c r="AE185" s="21"/>
      <c r="AF185" s="21"/>
    </row>
    <row r="186" spans="2:38">
      <c r="C186" s="21"/>
      <c r="D186" s="21"/>
      <c r="E186" s="21"/>
      <c r="F186" s="21"/>
      <c r="G186" s="21"/>
      <c r="H186" s="21"/>
      <c r="I186" s="21"/>
      <c r="J186" s="21"/>
      <c r="K186" s="21"/>
      <c r="L186" s="21"/>
      <c r="M186" s="21"/>
      <c r="N186" s="21"/>
      <c r="O186" s="21"/>
      <c r="P186" s="21"/>
      <c r="Q186" s="21"/>
      <c r="R186" s="21"/>
      <c r="S186" s="21"/>
      <c r="T186" s="21"/>
      <c r="U186" s="21"/>
      <c r="V186" s="21"/>
      <c r="W186" s="21"/>
      <c r="X186"/>
      <c r="Y186" s="21"/>
      <c r="Z186" s="21"/>
      <c r="AA186" s="21"/>
      <c r="AB186" s="21"/>
      <c r="AC186" s="21"/>
      <c r="AD186" s="21"/>
      <c r="AE186" s="21"/>
      <c r="AF186" s="21"/>
    </row>
    <row r="187" spans="2:38">
      <c r="C187" s="21"/>
      <c r="D187" s="21"/>
      <c r="E187" s="21"/>
      <c r="F187" s="21"/>
      <c r="G187" s="21"/>
      <c r="H187" s="21"/>
      <c r="I187" s="21"/>
      <c r="J187" s="21"/>
      <c r="K187" s="21"/>
      <c r="L187" s="21"/>
      <c r="M187" s="21"/>
      <c r="N187" s="21"/>
      <c r="O187" s="21"/>
      <c r="P187" s="21"/>
      <c r="Q187" s="21"/>
      <c r="R187" s="21"/>
      <c r="S187" s="21"/>
      <c r="T187" s="21"/>
      <c r="U187" s="21"/>
      <c r="V187" s="21"/>
      <c r="W187" s="21"/>
      <c r="X187"/>
      <c r="Y187" s="21"/>
      <c r="Z187" s="21"/>
      <c r="AA187" s="21"/>
      <c r="AB187" s="21"/>
      <c r="AC187" s="21"/>
      <c r="AD187" s="21"/>
      <c r="AE187" s="21"/>
      <c r="AF187" s="21"/>
    </row>
    <row r="188" spans="2:38">
      <c r="C188" s="21"/>
      <c r="D188" s="21"/>
      <c r="E188" s="21"/>
      <c r="F188" s="21"/>
      <c r="G188" s="21"/>
      <c r="H188" s="21"/>
      <c r="I188" s="21"/>
      <c r="J188" s="21"/>
      <c r="K188" s="21"/>
      <c r="L188" s="21"/>
      <c r="M188" s="21"/>
      <c r="N188" s="21"/>
      <c r="O188" s="21"/>
      <c r="P188" s="21"/>
      <c r="Q188" s="21"/>
      <c r="R188" s="21"/>
      <c r="S188" s="21"/>
      <c r="T188" s="21"/>
      <c r="U188" s="21"/>
      <c r="V188" s="21"/>
      <c r="W188" s="21"/>
      <c r="X188"/>
      <c r="Y188" s="21"/>
      <c r="Z188" s="21"/>
      <c r="AA188" s="21"/>
      <c r="AB188" s="21"/>
      <c r="AC188" s="21"/>
      <c r="AD188" s="21"/>
      <c r="AE188" s="21"/>
      <c r="AF188" s="21"/>
    </row>
    <row r="189" spans="2:38">
      <c r="C189" s="21"/>
      <c r="D189" s="21"/>
      <c r="E189" s="21"/>
      <c r="F189" s="21"/>
      <c r="G189" s="21"/>
      <c r="H189" s="21"/>
      <c r="I189" s="21"/>
      <c r="J189" s="21"/>
      <c r="K189" s="21"/>
      <c r="L189" s="21"/>
      <c r="M189" s="21"/>
      <c r="N189" s="21"/>
      <c r="O189" s="21"/>
      <c r="P189" s="21"/>
      <c r="Q189" s="21"/>
      <c r="R189" s="21"/>
      <c r="S189" s="21"/>
      <c r="T189" s="21"/>
      <c r="U189" s="21"/>
      <c r="V189" s="21"/>
      <c r="W189" s="21"/>
      <c r="X189"/>
      <c r="Y189" s="21"/>
      <c r="Z189" s="21"/>
      <c r="AA189" s="21"/>
      <c r="AB189" s="21"/>
      <c r="AC189" s="21"/>
      <c r="AD189" s="21"/>
      <c r="AE189" s="21"/>
      <c r="AF189" s="21"/>
    </row>
    <row r="190" spans="2:38">
      <c r="C190" s="21"/>
      <c r="D190" s="21"/>
      <c r="E190" s="21"/>
      <c r="F190" s="21"/>
      <c r="G190" s="21"/>
      <c r="H190" s="21"/>
      <c r="I190" s="21"/>
      <c r="J190" s="21"/>
      <c r="K190" s="21"/>
      <c r="L190" s="21"/>
      <c r="M190" s="21"/>
      <c r="N190" s="21"/>
      <c r="O190" s="21"/>
      <c r="P190" s="21"/>
      <c r="Q190" s="21"/>
      <c r="R190" s="21"/>
      <c r="S190" s="21"/>
      <c r="T190" s="21"/>
      <c r="U190" s="21"/>
      <c r="V190" s="21"/>
      <c r="W190" s="21"/>
      <c r="X190"/>
      <c r="Y190" s="21"/>
      <c r="Z190" s="21"/>
      <c r="AA190" s="21"/>
      <c r="AB190" s="21"/>
      <c r="AC190" s="21"/>
      <c r="AD190" s="21"/>
      <c r="AE190" s="21"/>
      <c r="AF190" s="21"/>
    </row>
    <row r="191" spans="2:38">
      <c r="C191" s="21"/>
      <c r="D191" s="21"/>
      <c r="E191" s="21"/>
      <c r="F191" s="21"/>
      <c r="G191" s="21"/>
      <c r="H191" s="21"/>
      <c r="I191" s="21"/>
      <c r="J191" s="21"/>
      <c r="K191" s="21"/>
      <c r="L191" s="21"/>
      <c r="M191" s="21"/>
      <c r="N191" s="21"/>
      <c r="O191" s="21"/>
      <c r="P191" s="21"/>
      <c r="Q191" s="21"/>
      <c r="R191" s="21"/>
      <c r="S191" s="21"/>
      <c r="T191" s="21"/>
      <c r="U191" s="21"/>
      <c r="V191" s="21"/>
      <c r="W191" s="21"/>
      <c r="X191"/>
      <c r="Y191" s="21"/>
      <c r="Z191" s="21"/>
      <c r="AA191" s="21"/>
      <c r="AB191" s="21"/>
      <c r="AC191" s="21"/>
      <c r="AD191" s="21"/>
      <c r="AE191" s="21"/>
      <c r="AF191" s="21"/>
    </row>
    <row r="192" spans="2:38">
      <c r="C192" s="21"/>
      <c r="D192" s="21"/>
      <c r="E192" s="21"/>
      <c r="F192" s="21"/>
      <c r="G192" s="21"/>
      <c r="H192" s="21"/>
      <c r="I192" s="21"/>
      <c r="J192" s="21"/>
      <c r="K192" s="21"/>
      <c r="L192" s="21"/>
      <c r="M192" s="21"/>
      <c r="N192" s="21"/>
      <c r="O192" s="21"/>
      <c r="P192" s="21"/>
      <c r="Q192" s="21"/>
      <c r="R192" s="21"/>
      <c r="S192" s="21"/>
      <c r="T192" s="21"/>
      <c r="U192" s="21"/>
      <c r="V192" s="21"/>
      <c r="W192" s="21"/>
      <c r="X192"/>
      <c r="Y192" s="21"/>
      <c r="Z192" s="21"/>
      <c r="AA192" s="21"/>
      <c r="AB192" s="21"/>
      <c r="AC192" s="21"/>
      <c r="AD192" s="21"/>
      <c r="AE192" s="21"/>
      <c r="AF192" s="21"/>
    </row>
    <row r="193" spans="2:32">
      <c r="B193" s="7"/>
      <c r="C193" s="18"/>
      <c r="D193" s="18"/>
      <c r="E193" s="18"/>
      <c r="F193" s="18"/>
      <c r="G193" s="18"/>
      <c r="H193" s="18"/>
      <c r="I193" s="18"/>
      <c r="J193" s="18"/>
      <c r="K193" s="18"/>
      <c r="L193" s="18"/>
      <c r="M193" s="18"/>
      <c r="N193" s="18"/>
      <c r="O193" s="18"/>
      <c r="P193" s="18"/>
      <c r="Q193" s="18"/>
      <c r="R193" s="18"/>
      <c r="S193" s="18"/>
      <c r="T193" s="18"/>
      <c r="U193" s="18"/>
      <c r="V193" s="18"/>
      <c r="W193" s="18"/>
      <c r="X193"/>
      <c r="Y193" s="21"/>
      <c r="Z193" s="21"/>
      <c r="AA193" s="21"/>
      <c r="AB193" s="21"/>
      <c r="AC193" s="21"/>
      <c r="AD193" s="21"/>
      <c r="AE193" s="21"/>
      <c r="AF193" s="21"/>
    </row>
    <row r="194" spans="2:32">
      <c r="C194" s="21"/>
      <c r="D194" s="21"/>
      <c r="E194" s="21"/>
      <c r="F194" s="21"/>
      <c r="G194" s="21"/>
      <c r="H194" s="21"/>
      <c r="I194" s="21"/>
      <c r="J194" s="21"/>
      <c r="K194" s="21"/>
      <c r="L194" s="21"/>
      <c r="M194" s="21"/>
      <c r="N194" s="21"/>
      <c r="O194" s="21"/>
      <c r="P194" s="21"/>
      <c r="Q194" s="21"/>
      <c r="R194" s="21"/>
      <c r="S194" s="21"/>
      <c r="T194" s="21"/>
      <c r="U194" s="21"/>
      <c r="V194" s="21"/>
      <c r="W194" s="21"/>
      <c r="X194"/>
      <c r="Y194" s="21"/>
      <c r="Z194" s="21"/>
      <c r="AA194" s="21"/>
      <c r="AB194" s="21"/>
      <c r="AC194" s="21"/>
      <c r="AD194" s="21"/>
      <c r="AE194" s="21"/>
      <c r="AF194" s="21"/>
    </row>
    <row r="195" spans="2:32">
      <c r="C195" s="21"/>
      <c r="D195" s="21"/>
      <c r="E195" s="21"/>
      <c r="F195" s="21"/>
      <c r="G195" s="21"/>
      <c r="H195" s="21"/>
      <c r="I195" s="21"/>
      <c r="J195" s="21"/>
      <c r="K195" s="21"/>
      <c r="L195" s="21"/>
      <c r="M195" s="21"/>
      <c r="N195" s="21"/>
      <c r="O195" s="21"/>
      <c r="P195" s="21"/>
      <c r="Q195" s="21"/>
      <c r="R195" s="21"/>
      <c r="S195" s="21"/>
      <c r="T195" s="21"/>
      <c r="U195" s="21"/>
      <c r="V195" s="21"/>
      <c r="W195" s="21"/>
      <c r="X195"/>
      <c r="Y195" s="21"/>
      <c r="Z195" s="21"/>
      <c r="AA195" s="21"/>
      <c r="AB195" s="21"/>
      <c r="AC195" s="21"/>
      <c r="AD195" s="21"/>
      <c r="AE195" s="21"/>
      <c r="AF195" s="21"/>
    </row>
    <row r="196" spans="2:32">
      <c r="C196" s="21"/>
      <c r="D196" s="21"/>
      <c r="E196" s="21"/>
      <c r="F196" s="21"/>
      <c r="G196" s="21"/>
      <c r="H196" s="21"/>
      <c r="I196" s="21"/>
      <c r="J196" s="21"/>
      <c r="K196" s="21"/>
      <c r="L196" s="21"/>
      <c r="M196" s="21"/>
      <c r="N196" s="21"/>
      <c r="O196" s="21"/>
      <c r="P196" s="21"/>
      <c r="Q196" s="21"/>
      <c r="R196" s="21"/>
      <c r="S196" s="21"/>
      <c r="T196" s="21"/>
      <c r="U196" s="21"/>
      <c r="V196" s="21"/>
      <c r="W196" s="21"/>
      <c r="X196"/>
      <c r="Y196" s="21"/>
      <c r="Z196" s="21"/>
      <c r="AA196" s="21"/>
      <c r="AB196" s="21"/>
      <c r="AC196" s="21"/>
      <c r="AD196" s="21"/>
      <c r="AE196" s="21"/>
      <c r="AF196" s="21"/>
    </row>
    <row r="197" spans="2:32">
      <c r="C197" s="21"/>
      <c r="D197" s="21"/>
      <c r="E197" s="21"/>
      <c r="F197" s="21"/>
      <c r="G197" s="21"/>
      <c r="H197" s="21"/>
      <c r="I197" s="21"/>
      <c r="J197" s="21"/>
      <c r="K197" s="21"/>
      <c r="L197" s="21"/>
      <c r="M197" s="21"/>
      <c r="N197" s="21"/>
      <c r="O197" s="21"/>
      <c r="P197" s="21"/>
      <c r="Q197" s="21"/>
      <c r="R197" s="21"/>
      <c r="S197" s="21"/>
      <c r="T197" s="21"/>
      <c r="U197" s="21"/>
      <c r="V197" s="21"/>
      <c r="W197" s="21"/>
      <c r="X197"/>
      <c r="Y197" s="21"/>
      <c r="Z197" s="21"/>
      <c r="AA197" s="21"/>
      <c r="AB197" s="21"/>
      <c r="AC197" s="21"/>
      <c r="AD197" s="21"/>
      <c r="AE197" s="21"/>
      <c r="AF197" s="21"/>
    </row>
    <row r="198" spans="2:32">
      <c r="C198" s="21"/>
      <c r="D198" s="21"/>
      <c r="E198" s="21"/>
      <c r="F198" s="21"/>
      <c r="G198" s="21"/>
      <c r="H198" s="21"/>
      <c r="I198" s="21"/>
      <c r="J198" s="21"/>
      <c r="K198" s="21"/>
      <c r="L198" s="21"/>
      <c r="M198" s="21"/>
      <c r="N198" s="21"/>
      <c r="O198" s="21"/>
      <c r="P198" s="21"/>
      <c r="Q198" s="21"/>
      <c r="R198" s="21"/>
      <c r="S198" s="21"/>
      <c r="T198" s="21"/>
      <c r="U198" s="21"/>
      <c r="V198" s="21"/>
      <c r="W198" s="21"/>
      <c r="X198"/>
      <c r="Y198" s="21"/>
      <c r="Z198" s="21"/>
      <c r="AA198" s="21"/>
      <c r="AB198" s="21"/>
      <c r="AC198" s="21"/>
      <c r="AD198" s="21"/>
      <c r="AE198" s="21"/>
      <c r="AF198" s="21"/>
    </row>
    <row r="199" spans="2:32">
      <c r="C199" s="21"/>
      <c r="D199" s="21"/>
      <c r="E199" s="21"/>
      <c r="F199" s="21"/>
      <c r="G199" s="21"/>
      <c r="H199" s="21"/>
      <c r="I199" s="21"/>
      <c r="J199" s="21"/>
      <c r="K199" s="21"/>
      <c r="L199" s="21"/>
      <c r="M199" s="21"/>
      <c r="N199" s="21"/>
      <c r="O199" s="21"/>
      <c r="P199" s="21"/>
      <c r="Q199" s="21"/>
      <c r="R199" s="21"/>
      <c r="S199" s="21"/>
      <c r="T199" s="21"/>
      <c r="U199" s="21"/>
      <c r="V199" s="21"/>
      <c r="W199" s="21"/>
      <c r="X199"/>
      <c r="Y199" s="21"/>
      <c r="Z199" s="21"/>
      <c r="AA199" s="21"/>
      <c r="AB199" s="21"/>
      <c r="AC199" s="21"/>
      <c r="AD199" s="21"/>
      <c r="AE199" s="21"/>
      <c r="AF199" s="21"/>
    </row>
    <row r="200" spans="2:32">
      <c r="C200" s="21"/>
      <c r="D200" s="21"/>
      <c r="E200" s="21"/>
      <c r="F200" s="21"/>
      <c r="G200" s="21"/>
      <c r="H200" s="21"/>
      <c r="I200" s="21"/>
      <c r="J200" s="21"/>
      <c r="K200" s="21"/>
      <c r="L200" s="21"/>
      <c r="M200" s="21"/>
      <c r="N200" s="21"/>
      <c r="O200" s="21"/>
      <c r="P200" s="21"/>
      <c r="Q200" s="21"/>
      <c r="R200" s="21"/>
      <c r="S200" s="21"/>
      <c r="T200" s="21"/>
      <c r="U200" s="21"/>
      <c r="V200" s="21"/>
      <c r="W200" s="21"/>
      <c r="X200"/>
      <c r="Y200" s="21"/>
      <c r="Z200" s="21"/>
      <c r="AA200" s="21"/>
      <c r="AB200" s="21"/>
      <c r="AC200" s="21"/>
      <c r="AD200" s="21"/>
      <c r="AE200" s="21"/>
      <c r="AF200" s="21"/>
    </row>
    <row r="201" spans="2:32">
      <c r="X201"/>
    </row>
    <row r="202" spans="2:32">
      <c r="X202"/>
    </row>
    <row r="203" spans="2:32">
      <c r="X203"/>
    </row>
    <row r="204" spans="2:32">
      <c r="X204"/>
    </row>
    <row r="209" spans="2:38">
      <c r="B209" s="14"/>
      <c r="C209" s="20"/>
      <c r="D209" s="20"/>
      <c r="E209" s="20"/>
      <c r="F209" s="20"/>
      <c r="G209" s="20"/>
      <c r="H209" s="20"/>
      <c r="I209" s="20"/>
      <c r="J209" s="20"/>
      <c r="K209" s="20"/>
      <c r="L209" s="20"/>
      <c r="M209" s="20"/>
      <c r="N209" s="20"/>
      <c r="O209" s="20"/>
      <c r="P209" s="20"/>
      <c r="Q209" s="20"/>
      <c r="R209" s="20"/>
      <c r="S209" s="20"/>
      <c r="T209" s="20"/>
      <c r="U209" s="20"/>
      <c r="V209" s="20"/>
      <c r="W209" s="20"/>
      <c r="Y209" s="84"/>
      <c r="Z209" s="84"/>
      <c r="AA209" s="84"/>
      <c r="AB209" s="84"/>
      <c r="AC209" s="84"/>
      <c r="AD209" s="84"/>
      <c r="AE209" s="84"/>
      <c r="AF209" s="84"/>
      <c r="AG209" s="101"/>
      <c r="AH209" s="101"/>
      <c r="AI209" s="101"/>
      <c r="AJ209" s="101"/>
      <c r="AK209" s="101"/>
      <c r="AL209" s="101"/>
    </row>
    <row r="210" spans="2:38">
      <c r="B210" s="33"/>
      <c r="C210" s="21"/>
      <c r="D210" s="21"/>
      <c r="E210" s="21"/>
      <c r="F210" s="21"/>
      <c r="G210" s="21"/>
      <c r="H210" s="21"/>
      <c r="I210" s="21"/>
      <c r="J210" s="21"/>
      <c r="K210" s="21"/>
      <c r="L210" s="21"/>
      <c r="M210" s="21"/>
      <c r="N210" s="21"/>
      <c r="O210" s="21"/>
      <c r="P210" s="21"/>
      <c r="Q210" s="21"/>
      <c r="R210" s="21"/>
      <c r="S210" s="21"/>
      <c r="T210" s="21"/>
      <c r="U210" s="21"/>
      <c r="V210" s="21"/>
      <c r="W210" s="21"/>
    </row>
  </sheetData>
  <phoneticPr fontId="18" type="noConversion"/>
  <pageMargins left="0.25" right="0.25" top="0.75" bottom="0.75" header="0.3" footer="0.3"/>
  <pageSetup paperSize="9" scale="24" fitToHeight="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67D82-23F4-4BBB-9CA8-11BCA829F0DC}">
  <sheetPr>
    <pageSetUpPr fitToPage="1"/>
  </sheetPr>
  <dimension ref="B1:AN157"/>
  <sheetViews>
    <sheetView showGridLines="0" zoomScale="80" zoomScaleNormal="80" workbookViewId="0">
      <pane xSplit="2" ySplit="2" topLeftCell="F3" activePane="bottomRight" state="frozen"/>
      <selection pane="topRight" activeCell="C1" sqref="C1"/>
      <selection pane="bottomLeft" activeCell="A3" sqref="A3"/>
      <selection pane="bottomRight" activeCell="L21" sqref="L21"/>
    </sheetView>
  </sheetViews>
  <sheetFormatPr defaultColWidth="8.81640625" defaultRowHeight="14.5"/>
  <cols>
    <col min="1" max="1" width="2.453125" customWidth="1"/>
    <col min="2" max="2" width="42.6328125" bestFit="1" customWidth="1"/>
    <col min="3" max="15" width="9.453125" style="21" customWidth="1"/>
    <col min="16" max="19" width="9.453125" style="230" customWidth="1"/>
    <col min="20" max="20" width="9.6328125" style="21" customWidth="1"/>
    <col min="21" max="21" width="6.453125" style="21" customWidth="1"/>
    <col min="22" max="22" width="8.1796875" style="21" customWidth="1"/>
    <col min="23" max="23" width="10.453125" style="21" bestFit="1" customWidth="1"/>
    <col min="24" max="24" width="10" style="311" bestFit="1" customWidth="1"/>
    <col min="25" max="34" width="9.81640625" style="21" customWidth="1"/>
    <col min="35" max="36" width="10.1796875" style="21" bestFit="1" customWidth="1"/>
    <col min="37" max="37" width="11" style="21" bestFit="1" customWidth="1"/>
    <col min="38" max="38" width="10.6328125" style="21" bestFit="1" customWidth="1"/>
  </cols>
  <sheetData>
    <row r="1" spans="2:38" ht="15" thickBot="1"/>
    <row r="2" spans="2:38">
      <c r="B2" s="153"/>
      <c r="C2" s="154" t="s">
        <v>75</v>
      </c>
      <c r="D2" s="154" t="s">
        <v>92</v>
      </c>
      <c r="E2" s="154" t="s">
        <v>98</v>
      </c>
      <c r="F2" s="154" t="s">
        <v>99</v>
      </c>
      <c r="G2" s="154" t="s">
        <v>100</v>
      </c>
      <c r="H2" s="154" t="s">
        <v>101</v>
      </c>
      <c r="I2" s="154" t="s">
        <v>95</v>
      </c>
      <c r="J2" s="154" t="s">
        <v>76</v>
      </c>
      <c r="K2" s="154" t="s">
        <v>93</v>
      </c>
      <c r="L2" s="154" t="s">
        <v>102</v>
      </c>
      <c r="M2" s="154" t="s">
        <v>103</v>
      </c>
      <c r="N2" s="154" t="s">
        <v>104</v>
      </c>
      <c r="O2" s="154" t="s">
        <v>105</v>
      </c>
      <c r="P2" s="193" t="s">
        <v>96</v>
      </c>
      <c r="Q2" s="193" t="s">
        <v>78</v>
      </c>
      <c r="R2" s="193" t="s">
        <v>94</v>
      </c>
      <c r="S2" s="193" t="s">
        <v>106</v>
      </c>
      <c r="T2" s="193" t="s">
        <v>107</v>
      </c>
      <c r="U2" s="193" t="s">
        <v>108</v>
      </c>
      <c r="V2" s="193" t="s">
        <v>109</v>
      </c>
      <c r="W2" s="193" t="s">
        <v>97</v>
      </c>
      <c r="X2" s="312"/>
      <c r="Y2" s="154" t="s">
        <v>111</v>
      </c>
      <c r="Z2" s="154" t="s">
        <v>112</v>
      </c>
      <c r="AA2" s="154" t="s">
        <v>113</v>
      </c>
      <c r="AB2" s="154" t="s">
        <v>114</v>
      </c>
      <c r="AC2" s="154" t="s">
        <v>115</v>
      </c>
      <c r="AD2" s="154" t="s">
        <v>116</v>
      </c>
      <c r="AE2" s="154" t="s">
        <v>117</v>
      </c>
      <c r="AF2" s="154" t="s">
        <v>118</v>
      </c>
      <c r="AG2" s="154" t="s">
        <v>122</v>
      </c>
      <c r="AH2" s="154" t="s">
        <v>123</v>
      </c>
      <c r="AI2" s="154" t="s">
        <v>124</v>
      </c>
      <c r="AJ2" s="154" t="s">
        <v>125</v>
      </c>
      <c r="AK2" s="154" t="s">
        <v>126</v>
      </c>
      <c r="AL2" s="154" t="s">
        <v>127</v>
      </c>
    </row>
    <row r="3" spans="2:38" ht="15" thickBot="1">
      <c r="C3" s="185"/>
      <c r="D3" s="185"/>
      <c r="E3" s="185"/>
      <c r="F3" s="185"/>
      <c r="G3" s="185"/>
      <c r="H3" s="185"/>
      <c r="I3" s="185"/>
      <c r="J3" s="185"/>
      <c r="K3" s="185"/>
      <c r="L3" s="185"/>
      <c r="M3" s="185"/>
      <c r="N3" s="185"/>
      <c r="O3" s="185"/>
      <c r="P3" s="231"/>
      <c r="Q3" s="231"/>
      <c r="R3" s="232"/>
      <c r="S3" s="231"/>
      <c r="T3" s="185"/>
      <c r="U3" s="185"/>
      <c r="V3" s="185"/>
      <c r="W3" s="185"/>
      <c r="X3" s="312"/>
      <c r="Y3" s="185"/>
      <c r="Z3" s="185"/>
      <c r="AA3" s="185"/>
      <c r="AB3" s="185"/>
      <c r="AC3" s="185"/>
      <c r="AD3" s="185"/>
      <c r="AE3" s="185"/>
      <c r="AF3" s="185"/>
      <c r="AG3" s="185"/>
      <c r="AH3" s="185"/>
      <c r="AI3" s="185"/>
      <c r="AJ3" s="185"/>
      <c r="AK3" s="185"/>
      <c r="AL3" s="185"/>
    </row>
    <row r="4" spans="2:38">
      <c r="B4" s="153" t="s">
        <v>174</v>
      </c>
      <c r="C4" s="154" t="s">
        <v>75</v>
      </c>
      <c r="D4" s="154" t="s">
        <v>92</v>
      </c>
      <c r="E4" s="154" t="s">
        <v>98</v>
      </c>
      <c r="F4" s="154" t="s">
        <v>99</v>
      </c>
      <c r="G4" s="154" t="s">
        <v>100</v>
      </c>
      <c r="H4" s="154" t="s">
        <v>101</v>
      </c>
      <c r="I4" s="154" t="s">
        <v>95</v>
      </c>
      <c r="J4" s="154" t="s">
        <v>76</v>
      </c>
      <c r="K4" s="154" t="s">
        <v>93</v>
      </c>
      <c r="L4" s="154" t="s">
        <v>102</v>
      </c>
      <c r="M4" s="154" t="s">
        <v>103</v>
      </c>
      <c r="N4" s="154" t="s">
        <v>104</v>
      </c>
      <c r="O4" s="154" t="s">
        <v>105</v>
      </c>
      <c r="P4" s="193" t="s">
        <v>96</v>
      </c>
      <c r="Q4" s="193" t="s">
        <v>78</v>
      </c>
      <c r="R4" s="193" t="s">
        <v>94</v>
      </c>
      <c r="S4" s="193" t="s">
        <v>106</v>
      </c>
      <c r="T4" s="193" t="s">
        <v>107</v>
      </c>
      <c r="U4" s="193" t="s">
        <v>108</v>
      </c>
      <c r="V4" s="193" t="s">
        <v>109</v>
      </c>
      <c r="W4" s="193" t="s">
        <v>97</v>
      </c>
      <c r="X4" s="312"/>
      <c r="Y4" s="154" t="s">
        <v>111</v>
      </c>
      <c r="Z4" s="154" t="s">
        <v>112</v>
      </c>
      <c r="AA4" s="154" t="s">
        <v>113</v>
      </c>
      <c r="AB4" s="154" t="s">
        <v>114</v>
      </c>
      <c r="AC4" s="154" t="s">
        <v>115</v>
      </c>
      <c r="AD4" s="154" t="s">
        <v>116</v>
      </c>
      <c r="AE4" s="154" t="s">
        <v>117</v>
      </c>
      <c r="AF4" s="154" t="s">
        <v>118</v>
      </c>
      <c r="AG4" s="154" t="s">
        <v>122</v>
      </c>
      <c r="AH4" s="154" t="s">
        <v>123</v>
      </c>
      <c r="AI4" s="154" t="s">
        <v>124</v>
      </c>
      <c r="AJ4" s="154" t="s">
        <v>125</v>
      </c>
      <c r="AK4" s="154" t="s">
        <v>126</v>
      </c>
      <c r="AL4" s="154" t="s">
        <v>127</v>
      </c>
    </row>
    <row r="5" spans="2:38">
      <c r="B5" s="197" t="s">
        <v>3</v>
      </c>
      <c r="C5" s="61">
        <v>199.11103425999997</v>
      </c>
      <c r="D5" s="61">
        <v>174.34362771000005</v>
      </c>
      <c r="E5" s="61">
        <v>373.45466197000002</v>
      </c>
      <c r="F5" s="61">
        <v>174.13019064999995</v>
      </c>
      <c r="G5" s="61">
        <v>547.58485261999999</v>
      </c>
      <c r="H5" s="61">
        <v>191.53948260000007</v>
      </c>
      <c r="I5" s="61">
        <v>739.12433522000003</v>
      </c>
      <c r="J5" s="61">
        <v>183.55988386999996</v>
      </c>
      <c r="K5" s="61">
        <v>190.16488987999998</v>
      </c>
      <c r="L5" s="61">
        <v>373.72477374999994</v>
      </c>
      <c r="M5" s="61">
        <v>193.10315120999999</v>
      </c>
      <c r="N5" s="61">
        <v>566.8279249599999</v>
      </c>
      <c r="O5" s="61">
        <v>227.24310944999999</v>
      </c>
      <c r="P5" s="233">
        <v>794.07103440999992</v>
      </c>
      <c r="Q5" s="233">
        <v>226.67347808000005</v>
      </c>
      <c r="R5" s="234">
        <v>224.35474563999998</v>
      </c>
      <c r="S5" s="234">
        <v>451.02822372000003</v>
      </c>
      <c r="T5" s="234">
        <v>227.59398837999998</v>
      </c>
      <c r="U5" s="234">
        <v>678.62221210000007</v>
      </c>
      <c r="V5" s="234">
        <v>271.01157589000002</v>
      </c>
      <c r="W5" s="234">
        <v>949.63378799000009</v>
      </c>
      <c r="X5" s="325"/>
      <c r="Y5" s="120">
        <v>-7.8102905988089291E-2</v>
      </c>
      <c r="Z5" s="120">
        <v>9.0747579236544959E-2</v>
      </c>
      <c r="AA5" s="120">
        <v>7.2327863996947709E-4</v>
      </c>
      <c r="AB5" s="120">
        <v>0.10895847807423309</v>
      </c>
      <c r="AC5" s="120">
        <v>3.5141717759226927E-2</v>
      </c>
      <c r="AD5" s="120">
        <v>0.18640348384234337</v>
      </c>
      <c r="AE5" s="120">
        <v>7.4340265327138805E-2</v>
      </c>
      <c r="AF5" s="120">
        <v>0.23487481742216521</v>
      </c>
      <c r="AG5" s="120">
        <v>0.17979057954165395</v>
      </c>
      <c r="AH5" s="292">
        <v>0.20684593422675154</v>
      </c>
      <c r="AI5" s="120">
        <v>0.17861353869099283</v>
      </c>
      <c r="AJ5" s="292">
        <v>0.19722791030080122</v>
      </c>
      <c r="AK5" s="370">
        <v>0.19260635249153868</v>
      </c>
      <c r="AL5" s="370">
        <v>0.19590533697729495</v>
      </c>
    </row>
    <row r="6" spans="2:38">
      <c r="B6" s="197" t="s">
        <v>175</v>
      </c>
      <c r="C6" s="42">
        <v>186.73770692197741</v>
      </c>
      <c r="D6" s="42">
        <v>154.54466782050955</v>
      </c>
      <c r="E6" s="42">
        <v>341.28237474248692</v>
      </c>
      <c r="F6" s="42">
        <v>150.32260122</v>
      </c>
      <c r="G6" s="42">
        <v>491.60497596248695</v>
      </c>
      <c r="H6" s="42">
        <v>166.06678550647496</v>
      </c>
      <c r="I6" s="42">
        <v>657.6717614689619</v>
      </c>
      <c r="J6" s="42">
        <v>165.74274886999996</v>
      </c>
      <c r="K6" s="42">
        <v>166.72375580000005</v>
      </c>
      <c r="L6" s="42">
        <v>332.46650467000001</v>
      </c>
      <c r="M6" s="42">
        <v>171.65919568947382</v>
      </c>
      <c r="N6" s="42">
        <v>504.12570035947385</v>
      </c>
      <c r="O6" s="42">
        <v>202.76622198467177</v>
      </c>
      <c r="P6" s="235">
        <v>706.89192234414566</v>
      </c>
      <c r="Q6" s="236">
        <v>202.57385566159175</v>
      </c>
      <c r="R6" s="234">
        <v>197.87049717747001</v>
      </c>
      <c r="S6" s="234">
        <v>400.44435283906176</v>
      </c>
      <c r="T6" s="234">
        <v>201.53344074903001</v>
      </c>
      <c r="U6" s="234">
        <v>601.9777935880918</v>
      </c>
      <c r="V6" s="234">
        <v>236.75705828696999</v>
      </c>
      <c r="W6" s="234">
        <v>838.73485187506185</v>
      </c>
      <c r="X6" s="325"/>
      <c r="Y6" s="181">
        <v>-0.11243020168791912</v>
      </c>
      <c r="Z6" s="181">
        <v>7.8806264565759565E-2</v>
      </c>
      <c r="AA6" s="181">
        <v>-2.5831600823625574E-2</v>
      </c>
      <c r="AB6" s="181">
        <v>0.14193869914642648</v>
      </c>
      <c r="AC6" s="181">
        <v>2.546907580110078E-2</v>
      </c>
      <c r="AD6" s="181">
        <v>0.2209920326106746</v>
      </c>
      <c r="AE6" s="181">
        <v>7.4840009498426133E-2</v>
      </c>
      <c r="AF6" s="181">
        <v>0.22221851056953454</v>
      </c>
      <c r="AG6" s="293">
        <v>0.18681645712704101</v>
      </c>
      <c r="AH6" s="293">
        <v>0.20446525353444339</v>
      </c>
      <c r="AI6" s="293">
        <v>0.17403230243253476</v>
      </c>
      <c r="AJ6" s="293">
        <v>0.19410256838491491</v>
      </c>
      <c r="AK6" s="326">
        <v>0.16763559516765958</v>
      </c>
      <c r="AL6" s="326">
        <v>0.18651073150434061</v>
      </c>
    </row>
    <row r="7" spans="2:38">
      <c r="B7" s="25" t="s">
        <v>156</v>
      </c>
      <c r="C7" s="61">
        <v>12.373327338022676</v>
      </c>
      <c r="D7" s="61">
        <v>19.798959889490501</v>
      </c>
      <c r="E7" s="61">
        <v>32.172287227513181</v>
      </c>
      <c r="F7" s="61">
        <v>23.807589430000021</v>
      </c>
      <c r="G7" s="61">
        <v>55.979876657513202</v>
      </c>
      <c r="H7" s="61">
        <v>25.472697093525007</v>
      </c>
      <c r="I7" s="61">
        <v>81.452573751038216</v>
      </c>
      <c r="J7" s="61">
        <v>17.817134999999968</v>
      </c>
      <c r="K7" s="61">
        <v>23.44113407999998</v>
      </c>
      <c r="L7" s="61">
        <v>41.258269079999948</v>
      </c>
      <c r="M7" s="61">
        <v>21.443955520526146</v>
      </c>
      <c r="N7" s="61">
        <v>62.702224600526094</v>
      </c>
      <c r="O7" s="61">
        <v>24.476887465328186</v>
      </c>
      <c r="P7" s="233">
        <v>87.179112065854284</v>
      </c>
      <c r="Q7" s="237">
        <v>24.099622418408462</v>
      </c>
      <c r="R7" s="233">
        <v>26.484248462529987</v>
      </c>
      <c r="S7" s="237">
        <v>50.583870880938449</v>
      </c>
      <c r="T7" s="237">
        <v>26.060547630969999</v>
      </c>
      <c r="U7" s="237">
        <v>76.644418511908441</v>
      </c>
      <c r="V7" s="237">
        <v>34.254517603030003</v>
      </c>
      <c r="W7" s="237">
        <v>110.89893611493844</v>
      </c>
      <c r="X7" s="325"/>
      <c r="Y7" s="120">
        <v>0.43996311689328038</v>
      </c>
      <c r="Z7" s="120">
        <v>0.18395785489937702</v>
      </c>
      <c r="AA7" s="120">
        <v>0.28241640975766852</v>
      </c>
      <c r="AB7" s="120">
        <v>-9.9280690152336593E-2</v>
      </c>
      <c r="AC7" s="120">
        <v>0.12008507957494166</v>
      </c>
      <c r="AD7" s="120">
        <v>-3.9093215160555125E-2</v>
      </c>
      <c r="AE7" s="120">
        <v>7.030518559572313E-2</v>
      </c>
      <c r="AF7" s="120">
        <v>0.35260929540066371</v>
      </c>
      <c r="AG7" s="120">
        <v>0.12981941795752952</v>
      </c>
      <c r="AH7" s="292">
        <v>0.22602988464824156</v>
      </c>
      <c r="AI7" s="120">
        <v>0.21528640581374336</v>
      </c>
      <c r="AJ7" s="292">
        <v>0.22235565006198144</v>
      </c>
      <c r="AK7" s="370">
        <v>0.39946378605335142</v>
      </c>
      <c r="AL7" s="370">
        <v>0.27208150538590514</v>
      </c>
    </row>
    <row r="8" spans="2:38">
      <c r="B8" s="27" t="s">
        <v>131</v>
      </c>
      <c r="C8" s="124">
        <v>6.2142851017817212E-2</v>
      </c>
      <c r="D8" s="124">
        <v>0.11356285371337875</v>
      </c>
      <c r="E8" s="124">
        <v>8.6147772417144469E-2</v>
      </c>
      <c r="F8" s="124">
        <v>0.13672292748965659</v>
      </c>
      <c r="G8" s="124">
        <v>0.10223050617574478</v>
      </c>
      <c r="H8" s="124">
        <v>0.13298927588063245</v>
      </c>
      <c r="I8" s="124">
        <v>0.1102014503781612</v>
      </c>
      <c r="J8" s="124">
        <v>9.7064427283133109E-2</v>
      </c>
      <c r="K8" s="124">
        <v>0.12326741332110293</v>
      </c>
      <c r="L8" s="124">
        <v>0.11039746888066704</v>
      </c>
      <c r="M8" s="124">
        <v>0.11104922620970493</v>
      </c>
      <c r="N8" s="124">
        <v>0.11061950521395163</v>
      </c>
      <c r="O8" s="124">
        <v>0.10771234174963534</v>
      </c>
      <c r="P8" s="238">
        <v>0.10978754832762405</v>
      </c>
      <c r="Q8" s="239">
        <v>0.10631866869710696</v>
      </c>
      <c r="R8" s="238">
        <v>0.11804630379883588</v>
      </c>
      <c r="S8" s="239">
        <v>0.11215234040950196</v>
      </c>
      <c r="T8" s="239">
        <v>0.11450455179623757</v>
      </c>
      <c r="U8" s="239">
        <v>0.11294121699130931</v>
      </c>
      <c r="V8" s="239">
        <v>0.12639503493730267</v>
      </c>
      <c r="W8" s="239">
        <v>0.11678073960454557</v>
      </c>
      <c r="X8" s="397"/>
      <c r="Y8" s="160">
        <v>3.4921576265315899</v>
      </c>
      <c r="Z8" s="160">
        <v>0.9704559607724178</v>
      </c>
      <c r="AA8" s="160">
        <v>2.424969646352257</v>
      </c>
      <c r="AB8" s="160">
        <v>-2.5673701279951651</v>
      </c>
      <c r="AC8" s="160">
        <v>0.8388999038206848</v>
      </c>
      <c r="AD8" s="160">
        <v>-2.5276934130997102</v>
      </c>
      <c r="AE8" s="160">
        <v>-4.1390205053715157E-2</v>
      </c>
      <c r="AF8" s="160">
        <v>0.92542414139738516</v>
      </c>
      <c r="AG8" s="294">
        <v>-0.52211095222670512</v>
      </c>
      <c r="AH8" s="294">
        <v>0.17548715288349254</v>
      </c>
      <c r="AI8" s="294">
        <v>0.34553255865326399</v>
      </c>
      <c r="AJ8" s="294">
        <v>0.23217117773576801</v>
      </c>
      <c r="AK8" s="294">
        <v>1.8</v>
      </c>
      <c r="AL8" s="398">
        <v>0.7</v>
      </c>
    </row>
    <row r="9" spans="2:38">
      <c r="B9" s="16" t="s">
        <v>57</v>
      </c>
      <c r="C9" s="116">
        <v>13.553086880000004</v>
      </c>
      <c r="D9" s="116">
        <v>14.612449280000023</v>
      </c>
      <c r="E9" s="116">
        <v>28.165536160000027</v>
      </c>
      <c r="F9" s="116">
        <v>14.671195710000008</v>
      </c>
      <c r="G9" s="116">
        <v>42.836731870000037</v>
      </c>
      <c r="H9" s="116">
        <v>14.820017909999999</v>
      </c>
      <c r="I9" s="116">
        <v>57.656749780000034</v>
      </c>
      <c r="J9" s="116">
        <v>13.305547820000244</v>
      </c>
      <c r="K9" s="116">
        <v>14.795288669987583</v>
      </c>
      <c r="L9" s="116">
        <v>28.100836489987827</v>
      </c>
      <c r="M9" s="116">
        <v>13.980829074950002</v>
      </c>
      <c r="N9" s="116">
        <v>42.081665564937829</v>
      </c>
      <c r="O9" s="116">
        <v>14.837520152781023</v>
      </c>
      <c r="P9" s="240">
        <v>56.919185717718854</v>
      </c>
      <c r="Q9" s="241">
        <v>15.237185535189996</v>
      </c>
      <c r="R9" s="240">
        <v>16.601321519999999</v>
      </c>
      <c r="S9" s="241">
        <v>31.838507055189993</v>
      </c>
      <c r="T9" s="241">
        <v>17.894150320000001</v>
      </c>
      <c r="U9" s="241">
        <v>49.732657375189994</v>
      </c>
      <c r="V9" s="241">
        <v>16.865945010000001</v>
      </c>
      <c r="W9" s="241">
        <v>66.598602385189992</v>
      </c>
      <c r="X9" s="325"/>
      <c r="Y9" s="117">
        <v>-1.8264404426201059E-2</v>
      </c>
      <c r="Z9" s="117">
        <v>1.2512576535530649E-2</v>
      </c>
      <c r="AA9" s="117">
        <v>-2.2971219026209902E-3</v>
      </c>
      <c r="AB9" s="117">
        <v>-4.705592159604597E-2</v>
      </c>
      <c r="AC9" s="117">
        <v>-1.762660856933872E-2</v>
      </c>
      <c r="AD9" s="117">
        <v>1.1809866146797444E-3</v>
      </c>
      <c r="AE9" s="117">
        <v>-1.2792328133227972E-2</v>
      </c>
      <c r="AF9" s="117">
        <v>0.14517536153499885</v>
      </c>
      <c r="AG9" s="295">
        <v>0.12206810494180996</v>
      </c>
      <c r="AH9" s="295">
        <v>0.1330092279115562</v>
      </c>
      <c r="AI9" s="295">
        <v>0.27990623618034571</v>
      </c>
      <c r="AJ9" s="295">
        <v>0.18181295125891883</v>
      </c>
      <c r="AK9" s="371">
        <v>0.13670915599995226</v>
      </c>
      <c r="AL9" s="371">
        <v>0.17005543114187516</v>
      </c>
    </row>
    <row r="10" spans="2:38">
      <c r="B10" s="25" t="s">
        <v>58</v>
      </c>
      <c r="C10" s="61">
        <v>-1.1797595419773281</v>
      </c>
      <c r="D10" s="61">
        <v>5.1865106094904778</v>
      </c>
      <c r="E10" s="61">
        <v>4.0067510675131501</v>
      </c>
      <c r="F10" s="61">
        <v>9.1363937200000152</v>
      </c>
      <c r="G10" s="61">
        <v>13.143144787513165</v>
      </c>
      <c r="H10" s="61">
        <v>10.652679183525008</v>
      </c>
      <c r="I10" s="61">
        <v>23.795823971038175</v>
      </c>
      <c r="J10" s="61">
        <v>4.5115871799997258</v>
      </c>
      <c r="K10" s="61">
        <v>8.6458454100123987</v>
      </c>
      <c r="L10" s="61">
        <v>13.157432590012125</v>
      </c>
      <c r="M10" s="61">
        <v>7.4631264455761448</v>
      </c>
      <c r="N10" s="61">
        <v>20.620559035588268</v>
      </c>
      <c r="O10" s="61">
        <v>9.6393673125471633</v>
      </c>
      <c r="P10" s="233">
        <v>30.25992634813543</v>
      </c>
      <c r="Q10" s="237">
        <v>8.8624368832184643</v>
      </c>
      <c r="R10" s="233">
        <v>9.8829269425300161</v>
      </c>
      <c r="S10" s="237">
        <v>18.74536382574848</v>
      </c>
      <c r="T10" s="237">
        <v>8.166397310969991</v>
      </c>
      <c r="U10" s="237">
        <v>26.911761136718471</v>
      </c>
      <c r="V10" s="237">
        <v>17.388572593029998</v>
      </c>
      <c r="W10" s="237">
        <v>44.300333729748473</v>
      </c>
      <c r="X10" s="325"/>
      <c r="Y10" s="120" t="s">
        <v>198</v>
      </c>
      <c r="Z10" s="120">
        <v>0.66698693225304428</v>
      </c>
      <c r="AA10" s="120" t="s">
        <v>198</v>
      </c>
      <c r="AB10" s="120">
        <v>-0.18314307873586994</v>
      </c>
      <c r="AC10" s="120">
        <v>0.5689212413743725</v>
      </c>
      <c r="AD10" s="120">
        <v>-9.5122724858267629E-2</v>
      </c>
      <c r="AE10" s="120">
        <v>0.27164860460241658</v>
      </c>
      <c r="AF10" s="120">
        <v>0.96437229951056891</v>
      </c>
      <c r="AG10" s="120">
        <v>0.14308392919968291</v>
      </c>
      <c r="AH10" s="292">
        <v>0.42469769064051172</v>
      </c>
      <c r="AI10" s="120">
        <v>9.4232741535649422E-2</v>
      </c>
      <c r="AJ10" s="292">
        <v>0.30509367327396153</v>
      </c>
      <c r="AK10" s="370">
        <v>0.80391223087805952</v>
      </c>
      <c r="AL10" s="370">
        <v>0.46399344202231307</v>
      </c>
    </row>
    <row r="11" spans="2:38">
      <c r="B11" s="27" t="s">
        <v>132</v>
      </c>
      <c r="C11" s="124">
        <v>-5.9251339151641068E-3</v>
      </c>
      <c r="D11" s="124">
        <v>2.9748782204518671E-2</v>
      </c>
      <c r="E11" s="124">
        <v>1.0728882179103755E-2</v>
      </c>
      <c r="F11" s="124">
        <v>5.2468751604160827E-2</v>
      </c>
      <c r="G11" s="124">
        <v>2.4002024023542401E-2</v>
      </c>
      <c r="H11" s="124">
        <v>5.5616100862982097E-2</v>
      </c>
      <c r="I11" s="124">
        <v>3.2194615759681841E-2</v>
      </c>
      <c r="J11" s="124">
        <v>2.4578285216147248E-2</v>
      </c>
      <c r="K11" s="124">
        <v>4.5464993119750961E-2</v>
      </c>
      <c r="L11" s="124">
        <v>3.5206209259260074E-2</v>
      </c>
      <c r="M11" s="124">
        <v>3.8648392834666805E-2</v>
      </c>
      <c r="N11" s="124">
        <v>3.6378869366824905E-2</v>
      </c>
      <c r="O11" s="124">
        <v>4.241874411891948E-2</v>
      </c>
      <c r="P11" s="238">
        <v>3.8107329239907055E-2</v>
      </c>
      <c r="Q11" s="239">
        <v>3.9097811346463028E-2</v>
      </c>
      <c r="R11" s="238">
        <v>4.4050447492598073E-2</v>
      </c>
      <c r="S11" s="239">
        <v>4.156139868840153E-2</v>
      </c>
      <c r="T11" s="239">
        <v>3.5881428016169954E-2</v>
      </c>
      <c r="U11" s="239">
        <v>3.9656469618699751E-2</v>
      </c>
      <c r="V11" s="239">
        <v>6.416173381497102E-2</v>
      </c>
      <c r="W11" s="239">
        <v>4.6649913145481899E-2</v>
      </c>
      <c r="X11" s="397"/>
      <c r="Y11" s="160">
        <v>3.0503419131311356</v>
      </c>
      <c r="Z11" s="160">
        <v>1.5716210915232292</v>
      </c>
      <c r="AA11" s="160">
        <v>2.4477327080156321</v>
      </c>
      <c r="AB11" s="160">
        <v>-1.3820358769494021</v>
      </c>
      <c r="AC11" s="160">
        <v>1.2376845343282503</v>
      </c>
      <c r="AD11" s="160">
        <v>-1.3197356744062618</v>
      </c>
      <c r="AE11" s="160">
        <v>0.59127134802252135</v>
      </c>
      <c r="AF11" s="160">
        <v>1.4519526130315781</v>
      </c>
      <c r="AG11" s="294">
        <v>-0.14145456271528883</v>
      </c>
      <c r="AH11" s="294">
        <v>0.63551894291414557</v>
      </c>
      <c r="AI11" s="294">
        <v>-0.27669648184968504</v>
      </c>
      <c r="AJ11" s="294">
        <v>0.32776002518748459</v>
      </c>
      <c r="AK11" s="395">
        <v>2.2000000000000002</v>
      </c>
      <c r="AL11" s="398">
        <v>0.9</v>
      </c>
    </row>
    <row r="12" spans="2:38" ht="16.5" customHeight="1">
      <c r="B12" s="25" t="s">
        <v>5</v>
      </c>
      <c r="C12" s="61">
        <v>0.93002318802266359</v>
      </c>
      <c r="D12" s="61">
        <v>2.0114087494904753</v>
      </c>
      <c r="E12" s="61">
        <v>2.9414319375131388</v>
      </c>
      <c r="F12" s="61">
        <v>3.6601779500000013</v>
      </c>
      <c r="G12" s="61">
        <v>6.6016098875131402</v>
      </c>
      <c r="H12" s="61">
        <v>10.721052323525001</v>
      </c>
      <c r="I12" s="61">
        <v>17.322662211038143</v>
      </c>
      <c r="J12" s="61">
        <v>0.78426587000000014</v>
      </c>
      <c r="K12" s="61">
        <v>8.3167224500000021</v>
      </c>
      <c r="L12" s="61">
        <v>9.1009883200000026</v>
      </c>
      <c r="M12" s="61">
        <v>1.7028846405261064</v>
      </c>
      <c r="N12" s="61">
        <v>10.803872960526109</v>
      </c>
      <c r="O12" s="61">
        <v>-1.1513646846718657</v>
      </c>
      <c r="P12" s="233">
        <v>9.6525082758542435</v>
      </c>
      <c r="Q12" s="237">
        <v>1.9772644100000016</v>
      </c>
      <c r="R12" s="233">
        <v>0.59232717253000033</v>
      </c>
      <c r="S12" s="237">
        <v>2.569591582530002</v>
      </c>
      <c r="T12" s="237">
        <v>4.0013069009700004</v>
      </c>
      <c r="U12" s="237">
        <v>6.5708984835000024</v>
      </c>
      <c r="V12" s="237">
        <v>4.6551402726299997</v>
      </c>
      <c r="W12" s="237">
        <v>11.22603875613</v>
      </c>
      <c r="X12" s="325"/>
      <c r="Y12" s="120">
        <v>-0.15672439128379184</v>
      </c>
      <c r="Z12" s="120" t="s">
        <v>198</v>
      </c>
      <c r="AA12" s="120" t="s">
        <v>198</v>
      </c>
      <c r="AB12" s="120">
        <v>-0.53475359291585656</v>
      </c>
      <c r="AC12" s="120">
        <v>0.63655125713524741</v>
      </c>
      <c r="AD12" s="120">
        <v>-1.1073928799083881</v>
      </c>
      <c r="AE12" s="120">
        <v>-0.44278147560346781</v>
      </c>
      <c r="AF12" s="120" t="s">
        <v>198</v>
      </c>
      <c r="AG12" s="120">
        <v>-0.92877877359848648</v>
      </c>
      <c r="AH12" s="292">
        <v>-0.71765796282990935</v>
      </c>
      <c r="AI12" s="120">
        <v>1.3497228207624188</v>
      </c>
      <c r="AJ12" s="292">
        <v>-0.39180157823884443</v>
      </c>
      <c r="AK12" s="366" t="s">
        <v>198</v>
      </c>
      <c r="AL12" s="370">
        <v>0.16301778100640885</v>
      </c>
    </row>
    <row r="13" spans="2:38">
      <c r="B13" s="25" t="s">
        <v>6</v>
      </c>
      <c r="C13" s="61">
        <v>-2.1097827299999916</v>
      </c>
      <c r="D13" s="61">
        <v>3.1751018600000025</v>
      </c>
      <c r="E13" s="61">
        <v>1.0653191300000109</v>
      </c>
      <c r="F13" s="61">
        <v>5.4762157700000138</v>
      </c>
      <c r="G13" s="61">
        <v>6.5415349000000251</v>
      </c>
      <c r="H13" s="61">
        <v>-6.8373139999991811E-2</v>
      </c>
      <c r="I13" s="61">
        <v>6.4731617600000337</v>
      </c>
      <c r="J13" s="61">
        <v>3.7273213099997258</v>
      </c>
      <c r="K13" s="61">
        <v>0.32912296001239494</v>
      </c>
      <c r="L13" s="61">
        <v>4.056444270012121</v>
      </c>
      <c r="M13" s="61">
        <v>5.7602418050500379</v>
      </c>
      <c r="N13" s="61">
        <v>9.8166860750621581</v>
      </c>
      <c r="O13" s="61">
        <v>10.790731997219028</v>
      </c>
      <c r="P13" s="233">
        <v>20.607418072281185</v>
      </c>
      <c r="Q13" s="237">
        <v>6.8851724732184634</v>
      </c>
      <c r="R13" s="233">
        <v>9.290599770000016</v>
      </c>
      <c r="S13" s="237">
        <v>16.175772243218479</v>
      </c>
      <c r="T13" s="237">
        <v>4.1650904099999888</v>
      </c>
      <c r="U13" s="237">
        <v>20.340862653218466</v>
      </c>
      <c r="V13" s="237">
        <v>12.7334323</v>
      </c>
      <c r="W13" s="237">
        <v>33.07429495321847</v>
      </c>
      <c r="X13" s="325"/>
      <c r="Y13" s="120" t="s">
        <v>198</v>
      </c>
      <c r="Z13" s="120">
        <v>-0.89634255071980762</v>
      </c>
      <c r="AA13" s="120" t="s">
        <v>198</v>
      </c>
      <c r="AB13" s="120">
        <v>5.1865384232298681E-2</v>
      </c>
      <c r="AC13" s="120">
        <v>0.50067013707472852</v>
      </c>
      <c r="AD13" s="120" t="s">
        <v>198</v>
      </c>
      <c r="AE13" s="120" t="s">
        <v>198</v>
      </c>
      <c r="AF13" s="120">
        <v>0.84721731790248311</v>
      </c>
      <c r="AG13" s="120" t="s">
        <v>198</v>
      </c>
      <c r="AH13" s="292" t="s">
        <v>198</v>
      </c>
      <c r="AI13" s="120">
        <v>-0.27692438078755144</v>
      </c>
      <c r="AJ13" s="292">
        <v>1.0720701973847797</v>
      </c>
      <c r="AK13" s="370">
        <v>0.18003415368685305</v>
      </c>
      <c r="AL13" s="370">
        <v>0.60497034792079774</v>
      </c>
    </row>
    <row r="14" spans="2:38" ht="15" thickBot="1">
      <c r="B14" s="186" t="s">
        <v>133</v>
      </c>
      <c r="C14" s="115">
        <v>-1.0596011104261701E-2</v>
      </c>
      <c r="D14" s="115">
        <v>1.8211745973769733E-2</v>
      </c>
      <c r="E14" s="115">
        <v>2.8526063227605094E-3</v>
      </c>
      <c r="F14" s="115">
        <v>3.1448973607380679E-2</v>
      </c>
      <c r="G14" s="115">
        <v>1.1946157510933862E-2</v>
      </c>
      <c r="H14" s="115">
        <v>-3.5696629787174638E-4</v>
      </c>
      <c r="I14" s="115">
        <v>8.7578793601394544E-3</v>
      </c>
      <c r="J14" s="115">
        <v>2.0305751079247109E-2</v>
      </c>
      <c r="K14" s="115">
        <v>1.7307241111652201E-3</v>
      </c>
      <c r="L14" s="115">
        <v>1.0854095192323658E-2</v>
      </c>
      <c r="M14" s="115">
        <v>2.9829869522873635E-2</v>
      </c>
      <c r="N14" s="115">
        <v>1.7318635237942637E-2</v>
      </c>
      <c r="O14" s="115">
        <v>4.7485409011239127E-2</v>
      </c>
      <c r="P14" s="242">
        <v>2.5951605308954045E-2</v>
      </c>
      <c r="Q14" s="243">
        <v>3.0374848136350888E-2</v>
      </c>
      <c r="R14" s="243">
        <v>4.1410310905157892E-2</v>
      </c>
      <c r="S14" s="243">
        <v>3.586421290845971E-2</v>
      </c>
      <c r="T14" s="243">
        <v>1.8300529111717079E-2</v>
      </c>
      <c r="U14" s="392">
        <v>2.9973764917410464E-2</v>
      </c>
      <c r="V14" s="392">
        <v>4.6984828076747288E-2</v>
      </c>
      <c r="W14" s="392">
        <v>3.4828473219369854E-2</v>
      </c>
      <c r="X14" s="325"/>
      <c r="Y14" s="188">
        <v>3.090176218350881</v>
      </c>
      <c r="Z14" s="188">
        <v>-1.6481021862604515</v>
      </c>
      <c r="AA14" s="188">
        <v>0.80014888695631481</v>
      </c>
      <c r="AB14" s="188">
        <v>-0.16191040845070434</v>
      </c>
      <c r="AC14" s="188">
        <v>0.53724777270087754</v>
      </c>
      <c r="AD14" s="188">
        <v>4.7842375309110876</v>
      </c>
      <c r="AE14" s="188">
        <v>1.7193725948814589</v>
      </c>
      <c r="AF14" s="188">
        <v>1.006909705710378</v>
      </c>
      <c r="AG14" s="296">
        <v>3.9679586793992674</v>
      </c>
      <c r="AH14" s="296">
        <v>2.5010117716136051</v>
      </c>
      <c r="AI14" s="296">
        <v>-1.1529340411156557</v>
      </c>
      <c r="AJ14" s="296">
        <v>1.2655129679467827</v>
      </c>
      <c r="AK14" s="399">
        <v>0</v>
      </c>
      <c r="AL14" s="399">
        <v>0.9</v>
      </c>
    </row>
    <row r="15" spans="2:38" ht="15" thickBot="1">
      <c r="B15" s="189"/>
      <c r="C15" s="198"/>
      <c r="D15" s="198"/>
      <c r="E15" s="198"/>
      <c r="F15" s="198"/>
      <c r="G15" s="198"/>
      <c r="H15" s="198"/>
      <c r="I15" s="198"/>
      <c r="J15" s="198"/>
      <c r="K15" s="198"/>
      <c r="L15" s="198"/>
      <c r="M15" s="198"/>
      <c r="N15" s="198"/>
      <c r="O15" s="198"/>
      <c r="P15" s="244"/>
      <c r="Q15" s="244"/>
      <c r="R15" s="231"/>
      <c r="S15" s="231"/>
      <c r="T15" s="185"/>
      <c r="U15" s="393"/>
      <c r="V15" s="406"/>
      <c r="W15" s="406"/>
      <c r="X15" s="312"/>
      <c r="Y15" s="185"/>
      <c r="Z15" s="185"/>
      <c r="AA15" s="185"/>
      <c r="AB15" s="185"/>
      <c r="AC15" s="185"/>
      <c r="AD15" s="185"/>
      <c r="AE15" s="185"/>
      <c r="AF15" s="185"/>
      <c r="AG15" s="185"/>
      <c r="AH15" s="185"/>
      <c r="AI15" s="185"/>
      <c r="AJ15" s="185"/>
      <c r="AK15" s="185"/>
      <c r="AL15" s="185"/>
    </row>
    <row r="16" spans="2:38">
      <c r="B16" s="191" t="s">
        <v>142</v>
      </c>
      <c r="C16" s="192" t="s">
        <v>75</v>
      </c>
      <c r="D16" s="192" t="s">
        <v>92</v>
      </c>
      <c r="E16" s="192" t="s">
        <v>98</v>
      </c>
      <c r="F16" s="192" t="s">
        <v>99</v>
      </c>
      <c r="G16" s="192" t="s">
        <v>100</v>
      </c>
      <c r="H16" s="192" t="s">
        <v>101</v>
      </c>
      <c r="I16" s="192" t="s">
        <v>95</v>
      </c>
      <c r="J16" s="192" t="s">
        <v>76</v>
      </c>
      <c r="K16" s="192" t="s">
        <v>93</v>
      </c>
      <c r="L16" s="192" t="s">
        <v>102</v>
      </c>
      <c r="M16" s="192" t="s">
        <v>103</v>
      </c>
      <c r="N16" s="192" t="s">
        <v>104</v>
      </c>
      <c r="O16" s="192" t="s">
        <v>105</v>
      </c>
      <c r="P16" s="209" t="s">
        <v>96</v>
      </c>
      <c r="Q16" s="209" t="s">
        <v>78</v>
      </c>
      <c r="R16" s="209" t="s">
        <v>94</v>
      </c>
      <c r="S16" s="209" t="s">
        <v>106</v>
      </c>
      <c r="T16" s="209" t="s">
        <v>107</v>
      </c>
      <c r="U16" s="209" t="s">
        <v>108</v>
      </c>
      <c r="V16" s="209" t="s">
        <v>109</v>
      </c>
      <c r="W16" s="209" t="s">
        <v>97</v>
      </c>
      <c r="X16" s="312"/>
      <c r="Y16" s="192" t="s">
        <v>111</v>
      </c>
      <c r="Z16" s="192" t="s">
        <v>112</v>
      </c>
      <c r="AA16" s="192" t="s">
        <v>113</v>
      </c>
      <c r="AB16" s="192" t="s">
        <v>114</v>
      </c>
      <c r="AC16" s="192" t="s">
        <v>115</v>
      </c>
      <c r="AD16" s="192" t="s">
        <v>116</v>
      </c>
      <c r="AE16" s="192" t="s">
        <v>117</v>
      </c>
      <c r="AF16" s="192" t="s">
        <v>118</v>
      </c>
      <c r="AG16" s="192" t="s">
        <v>122</v>
      </c>
      <c r="AH16" s="192" t="s">
        <v>123</v>
      </c>
      <c r="AI16" s="192" t="s">
        <v>124</v>
      </c>
      <c r="AJ16" s="192" t="s">
        <v>125</v>
      </c>
      <c r="AK16" s="192" t="s">
        <v>126</v>
      </c>
      <c r="AL16" s="192" t="s">
        <v>127</v>
      </c>
    </row>
    <row r="17" spans="2:38">
      <c r="B17" s="138" t="s">
        <v>3</v>
      </c>
      <c r="C17" s="61">
        <v>61.348158339999998</v>
      </c>
      <c r="D17" s="61">
        <v>61.349500800000001</v>
      </c>
      <c r="E17" s="61">
        <v>122.69765914</v>
      </c>
      <c r="F17" s="61">
        <v>65.066620650000004</v>
      </c>
      <c r="G17" s="61">
        <v>187.76427978999999</v>
      </c>
      <c r="H17" s="61">
        <v>71.249894350000005</v>
      </c>
      <c r="I17" s="61">
        <v>259.01417414000002</v>
      </c>
      <c r="J17" s="61">
        <v>64.659679059999988</v>
      </c>
      <c r="K17" s="61">
        <v>76.687817780000003</v>
      </c>
      <c r="L17" s="61">
        <v>141.34749683999999</v>
      </c>
      <c r="M17" s="61">
        <v>88.140403359999979</v>
      </c>
      <c r="N17" s="61">
        <v>229.48790019999996</v>
      </c>
      <c r="O17" s="61">
        <v>111.09791212999998</v>
      </c>
      <c r="P17" s="233">
        <v>340.58581232999995</v>
      </c>
      <c r="Q17" s="233">
        <v>101.39582333000001</v>
      </c>
      <c r="R17" s="234">
        <v>109.00196654000003</v>
      </c>
      <c r="S17" s="234">
        <v>210.39778987000005</v>
      </c>
      <c r="T17" s="234">
        <v>120.06755271</v>
      </c>
      <c r="U17" s="234">
        <v>330.46534258000008</v>
      </c>
      <c r="V17" s="234">
        <v>148.53628906</v>
      </c>
      <c r="W17" s="234">
        <v>479.00163164000008</v>
      </c>
      <c r="X17" s="314"/>
      <c r="Y17" s="120">
        <v>5.3979138243190339E-2</v>
      </c>
      <c r="Z17" s="120">
        <v>0.25001535106215567</v>
      </c>
      <c r="AA17" s="120">
        <v>0.15199831708867589</v>
      </c>
      <c r="AB17" s="120">
        <v>0.35461781293539446</v>
      </c>
      <c r="AC17" s="120">
        <v>0.22221276835330261</v>
      </c>
      <c r="AD17" s="120">
        <v>0.55927125427379631</v>
      </c>
      <c r="AE17" s="120">
        <v>0.31493117494762879</v>
      </c>
      <c r="AF17" s="120">
        <v>0.56814609667195015</v>
      </c>
      <c r="AG17" s="120">
        <v>0.42137264686161763</v>
      </c>
      <c r="AH17" s="292">
        <v>0.48851443834313091</v>
      </c>
      <c r="AI17" s="120">
        <v>0.36223057908638134</v>
      </c>
      <c r="AJ17" s="292">
        <v>0.44001205419543998</v>
      </c>
      <c r="AK17" s="370">
        <v>0.33698542314811397</v>
      </c>
      <c r="AL17" s="370">
        <v>0.40640512405104667</v>
      </c>
    </row>
    <row r="18" spans="2:38">
      <c r="B18" s="343" t="s">
        <v>201</v>
      </c>
      <c r="C18" s="41">
        <v>60.539673699999994</v>
      </c>
      <c r="D18" s="41">
        <v>60.459856269999996</v>
      </c>
      <c r="E18" s="41">
        <v>120.99952997</v>
      </c>
      <c r="F18" s="41">
        <v>63.964692240000005</v>
      </c>
      <c r="G18" s="41">
        <v>184.96422221</v>
      </c>
      <c r="H18" s="41">
        <v>70.170361229999983</v>
      </c>
      <c r="I18" s="41">
        <v>255.13458343999997</v>
      </c>
      <c r="J18" s="41">
        <v>63.609575989999996</v>
      </c>
      <c r="K18" s="41">
        <v>75.562947600000001</v>
      </c>
      <c r="L18" s="41">
        <v>139.17252359</v>
      </c>
      <c r="M18" s="41">
        <v>86.896395030000008</v>
      </c>
      <c r="N18" s="41">
        <v>226.06891862000001</v>
      </c>
      <c r="O18" s="41">
        <v>109.82255717999999</v>
      </c>
      <c r="P18" s="245">
        <v>335.89147579999997</v>
      </c>
      <c r="Q18" s="245">
        <v>99.974152790000005</v>
      </c>
      <c r="R18" s="234">
        <v>107.58979922000003</v>
      </c>
      <c r="S18" s="234">
        <v>207.56395201000004</v>
      </c>
      <c r="T18" s="234">
        <v>118.68741653000001</v>
      </c>
      <c r="U18" s="234">
        <v>326.25136854000004</v>
      </c>
      <c r="V18" s="234">
        <v>147.06061990000001</v>
      </c>
      <c r="W18" s="234">
        <v>473.31198844000005</v>
      </c>
      <c r="X18" s="314"/>
      <c r="Y18" s="181">
        <v>5.0708933536917987E-2</v>
      </c>
      <c r="Z18" s="181">
        <v>0.24980362610445231</v>
      </c>
      <c r="AA18" s="181">
        <v>0.15019061333961975</v>
      </c>
      <c r="AB18" s="181">
        <v>0.35850563782842332</v>
      </c>
      <c r="AC18" s="181">
        <v>0.22223052609240068</v>
      </c>
      <c r="AD18" s="181">
        <v>0.5650846775610936</v>
      </c>
      <c r="AE18" s="181">
        <v>0.3165266396705157</v>
      </c>
      <c r="AF18" s="181">
        <v>0.57168399936696401</v>
      </c>
      <c r="AG18" s="181">
        <v>0.42384333376640315</v>
      </c>
      <c r="AH18" s="342">
        <v>0.49141473227488552</v>
      </c>
      <c r="AI18" s="181">
        <v>0.36584971665423527</v>
      </c>
      <c r="AJ18" s="342">
        <v>0.44315003818988957</v>
      </c>
      <c r="AK18" s="372">
        <v>0.33907481009540286</v>
      </c>
      <c r="AL18" s="372">
        <v>0.40912176265474631</v>
      </c>
    </row>
    <row r="19" spans="2:38">
      <c r="B19" s="111" t="s">
        <v>40</v>
      </c>
      <c r="C19" s="42">
        <v>0.80848463999999998</v>
      </c>
      <c r="D19" s="42">
        <v>0.88964452999999999</v>
      </c>
      <c r="E19" s="42">
        <v>1.6981291700000001</v>
      </c>
      <c r="F19" s="42">
        <v>1.10192841</v>
      </c>
      <c r="G19" s="42">
        <v>2.8000575799999998</v>
      </c>
      <c r="H19" s="42">
        <v>1.0795331199999998</v>
      </c>
      <c r="I19" s="42">
        <v>3.8795906999999996</v>
      </c>
      <c r="J19" s="42">
        <v>1.05010307</v>
      </c>
      <c r="K19" s="42">
        <v>1.1248701799999998</v>
      </c>
      <c r="L19" s="42">
        <v>2.1749732499999999</v>
      </c>
      <c r="M19" s="42">
        <v>1.2440083300000002</v>
      </c>
      <c r="N19" s="42">
        <v>3.4189815800000001</v>
      </c>
      <c r="O19" s="42">
        <v>1.2753549499999999</v>
      </c>
      <c r="P19" s="235">
        <v>4.6943365300000002</v>
      </c>
      <c r="Q19" s="235">
        <v>1.42167054</v>
      </c>
      <c r="R19" s="234">
        <v>1.4121673199999998</v>
      </c>
      <c r="S19" s="234">
        <v>2.83383786</v>
      </c>
      <c r="T19" s="234">
        <v>1.38013618</v>
      </c>
      <c r="U19" s="234">
        <v>4.2139740400000001</v>
      </c>
      <c r="V19" s="234">
        <v>1.47566916</v>
      </c>
      <c r="W19" s="234">
        <v>5.6896431999999999</v>
      </c>
      <c r="X19" s="314"/>
      <c r="Y19" s="181">
        <v>0.2988534575004419</v>
      </c>
      <c r="Z19" s="181">
        <v>0.26440408732687859</v>
      </c>
      <c r="AA19" s="181">
        <v>0.28080554084115977</v>
      </c>
      <c r="AB19" s="181">
        <v>0.12893752326432917</v>
      </c>
      <c r="AC19" s="181">
        <v>0.22103974018991435</v>
      </c>
      <c r="AD19" s="181">
        <v>0.18139492561376916</v>
      </c>
      <c r="AE19" s="181">
        <v>0.21000819235905496</v>
      </c>
      <c r="AF19" s="181">
        <v>0.35383904743750533</v>
      </c>
      <c r="AG19" s="293">
        <v>0.255404708123741</v>
      </c>
      <c r="AH19" s="293">
        <v>0.30292998316186198</v>
      </c>
      <c r="AI19" s="326">
        <v>0.10942679941701017</v>
      </c>
      <c r="AJ19" s="326">
        <v>0.23252317726730776</v>
      </c>
      <c r="AK19" s="326">
        <v>0.15706545852195908</v>
      </c>
      <c r="AL19" s="326">
        <v>0.21202286279207172</v>
      </c>
    </row>
    <row r="20" spans="2:38">
      <c r="B20" s="25" t="s">
        <v>150</v>
      </c>
      <c r="C20" s="61">
        <v>56.787907099999998</v>
      </c>
      <c r="D20" s="61">
        <v>55.060984059999996</v>
      </c>
      <c r="E20" s="61">
        <v>111.84889115999999</v>
      </c>
      <c r="F20" s="61">
        <v>59.870963670000009</v>
      </c>
      <c r="G20" s="61">
        <v>171.71985483</v>
      </c>
      <c r="H20" s="61">
        <v>62.975182686480011</v>
      </c>
      <c r="I20" s="61">
        <v>234.69503751648</v>
      </c>
      <c r="J20" s="61">
        <v>60.449809720000005</v>
      </c>
      <c r="K20" s="61">
        <v>67.448180120000018</v>
      </c>
      <c r="L20" s="61">
        <v>127.89798984000002</v>
      </c>
      <c r="M20" s="61">
        <v>77.827460289999991</v>
      </c>
      <c r="N20" s="61">
        <v>205.72545013000001</v>
      </c>
      <c r="O20" s="61">
        <v>99.299304429999978</v>
      </c>
      <c r="P20" s="233">
        <v>305.02475456000002</v>
      </c>
      <c r="Q20" s="233">
        <v>91.416717920000011</v>
      </c>
      <c r="R20" s="237">
        <v>96.349639484800008</v>
      </c>
      <c r="S20" s="233">
        <v>187.76635740480003</v>
      </c>
      <c r="T20" s="233">
        <v>104.12910634997</v>
      </c>
      <c r="U20" s="233">
        <v>291.89546375477005</v>
      </c>
      <c r="V20" s="233">
        <v>131.03632988989</v>
      </c>
      <c r="W20" s="233">
        <v>422.93179364466005</v>
      </c>
      <c r="X20" s="314"/>
      <c r="Y20" s="120">
        <v>6.4483845364324166E-2</v>
      </c>
      <c r="Z20" s="120">
        <v>0.22497229701709809</v>
      </c>
      <c r="AA20" s="120">
        <v>0.14348911744723308</v>
      </c>
      <c r="AB20" s="120">
        <v>0.29991995316750808</v>
      </c>
      <c r="AC20" s="120">
        <v>0.1980294901464075</v>
      </c>
      <c r="AD20" s="120">
        <v>0.57680057752842862</v>
      </c>
      <c r="AE20" s="120">
        <v>0.29966426980196187</v>
      </c>
      <c r="AF20" s="120">
        <v>0.51227470100297945</v>
      </c>
      <c r="AG20" s="120">
        <v>0.42849872766589309</v>
      </c>
      <c r="AH20" s="292">
        <v>0.46809467169652275</v>
      </c>
      <c r="AI20" s="120">
        <v>0.33794814788976857</v>
      </c>
      <c r="AJ20" s="292">
        <v>0.41885927856917227</v>
      </c>
      <c r="AK20" s="370">
        <v>0.31960974592991942</v>
      </c>
      <c r="AL20" s="370">
        <v>0.38654908272852029</v>
      </c>
    </row>
    <row r="21" spans="2:38">
      <c r="B21" s="139" t="s">
        <v>9</v>
      </c>
      <c r="C21" s="41">
        <v>7.3175111699999995</v>
      </c>
      <c r="D21" s="41">
        <v>7.4678326799999999</v>
      </c>
      <c r="E21" s="41">
        <v>14.78534385</v>
      </c>
      <c r="F21" s="41">
        <v>7.4435711100000015</v>
      </c>
      <c r="G21" s="41">
        <v>22.228914960000001</v>
      </c>
      <c r="H21" s="41">
        <v>7.5272017764800001</v>
      </c>
      <c r="I21" s="41">
        <v>29.756116736480003</v>
      </c>
      <c r="J21" s="41">
        <v>8.7607321499999991</v>
      </c>
      <c r="K21" s="41">
        <v>9.5760465299999993</v>
      </c>
      <c r="L21" s="41">
        <v>18.336778679999998</v>
      </c>
      <c r="M21" s="41">
        <v>10.24108702</v>
      </c>
      <c r="N21" s="41">
        <v>28.577865699999997</v>
      </c>
      <c r="O21" s="41">
        <v>11.35638728</v>
      </c>
      <c r="P21" s="245">
        <v>39.934252979999997</v>
      </c>
      <c r="Q21" s="245">
        <v>11.572400699999999</v>
      </c>
      <c r="R21" s="246">
        <v>12.079829049999999</v>
      </c>
      <c r="S21" s="246">
        <v>23.652229749999996</v>
      </c>
      <c r="T21" s="246">
        <v>12.881038759999999</v>
      </c>
      <c r="U21" s="246">
        <v>36.533268509999999</v>
      </c>
      <c r="V21" s="246">
        <v>14.335080270000001</v>
      </c>
      <c r="W21" s="246">
        <v>50.868348779999998</v>
      </c>
      <c r="X21" s="314"/>
      <c r="Y21" s="181">
        <v>0.19722839452802635</v>
      </c>
      <c r="Z21" s="181">
        <v>0.28230598358826642</v>
      </c>
      <c r="AA21" s="181">
        <v>0.24019967787221924</v>
      </c>
      <c r="AB21" s="181">
        <v>0.37582980919490377</v>
      </c>
      <c r="AC21" s="181">
        <v>0.28561676318545759</v>
      </c>
      <c r="AD21" s="181">
        <v>0.5087130141090318</v>
      </c>
      <c r="AE21" s="181">
        <v>0.34205189923327395</v>
      </c>
      <c r="AF21" s="181">
        <v>0.32093990569041658</v>
      </c>
      <c r="AG21" s="293">
        <v>0.26146306956175575</v>
      </c>
      <c r="AH21" s="293">
        <v>0.28987921830553492</v>
      </c>
      <c r="AI21" s="293">
        <v>0.25778042260986456</v>
      </c>
      <c r="AJ21" s="293">
        <v>0.27837638029070888</v>
      </c>
      <c r="AK21" s="326">
        <v>0.26229230445899354</v>
      </c>
      <c r="AL21" s="326">
        <v>0.27380243735812582</v>
      </c>
    </row>
    <row r="22" spans="2:38">
      <c r="B22" s="139" t="s">
        <v>10</v>
      </c>
      <c r="C22" s="41">
        <v>48.751740050000009</v>
      </c>
      <c r="D22" s="41">
        <v>48.124359310000003</v>
      </c>
      <c r="E22" s="41">
        <v>96.876099360000012</v>
      </c>
      <c r="F22" s="41">
        <v>51.696997639999999</v>
      </c>
      <c r="G22" s="41">
        <v>148.57309700000002</v>
      </c>
      <c r="H22" s="41">
        <v>55.249345259999998</v>
      </c>
      <c r="I22" s="41">
        <v>203.82244226</v>
      </c>
      <c r="J22" s="41">
        <v>51.099680329999991</v>
      </c>
      <c r="K22" s="41">
        <v>57.067881570000004</v>
      </c>
      <c r="L22" s="41">
        <v>108.1675619</v>
      </c>
      <c r="M22" s="41">
        <v>66.768013010000004</v>
      </c>
      <c r="N22" s="41">
        <v>174.93557491000001</v>
      </c>
      <c r="O22" s="41">
        <v>88.072334620000007</v>
      </c>
      <c r="P22" s="245">
        <v>263.00790953000001</v>
      </c>
      <c r="Q22" s="245">
        <v>79.203933479999989</v>
      </c>
      <c r="R22" s="234">
        <v>82.557352864800009</v>
      </c>
      <c r="S22" s="234">
        <v>161.7612863448</v>
      </c>
      <c r="T22" s="234">
        <v>91.073902099969999</v>
      </c>
      <c r="U22" s="234">
        <v>252.83518844476998</v>
      </c>
      <c r="V22" s="234">
        <v>115.96241558033999</v>
      </c>
      <c r="W22" s="234">
        <v>368.79760402510999</v>
      </c>
      <c r="X22" s="314"/>
      <c r="Y22" s="181">
        <v>4.8161158506176874E-2</v>
      </c>
      <c r="Z22" s="181">
        <v>0.18584189770484036</v>
      </c>
      <c r="AA22" s="181">
        <v>0.11655570996969981</v>
      </c>
      <c r="AB22" s="181">
        <v>0.29152593105985264</v>
      </c>
      <c r="AC22" s="181">
        <v>0.17743776257151045</v>
      </c>
      <c r="AD22" s="181">
        <v>0.5940882956266188</v>
      </c>
      <c r="AE22" s="181">
        <v>0.29037757870893249</v>
      </c>
      <c r="AF22" s="181">
        <v>0.54998882514535685</v>
      </c>
      <c r="AG22" s="293">
        <v>0.44665178719722365</v>
      </c>
      <c r="AH22" s="293">
        <v>0.49546946888150212</v>
      </c>
      <c r="AI22" s="293">
        <v>0.364034932211172</v>
      </c>
      <c r="AJ22" s="293">
        <v>0.44530458470123868</v>
      </c>
      <c r="AK22" s="326">
        <v>0.31667243840731052</v>
      </c>
      <c r="AL22" s="326">
        <v>0.40223008762039947</v>
      </c>
    </row>
    <row r="23" spans="2:38">
      <c r="B23" s="139" t="s">
        <v>59</v>
      </c>
      <c r="C23" s="41">
        <v>0.52982053000000007</v>
      </c>
      <c r="D23" s="41">
        <v>-0.59340478999999979</v>
      </c>
      <c r="E23" s="41">
        <v>-6.3584259999999726E-2</v>
      </c>
      <c r="F23" s="41">
        <v>0.77489649999999999</v>
      </c>
      <c r="G23" s="41">
        <v>0.71131224000000026</v>
      </c>
      <c r="H23" s="41">
        <v>0.51652984999999996</v>
      </c>
      <c r="I23" s="41">
        <v>1.2278420900000002</v>
      </c>
      <c r="J23" s="41">
        <v>0.59300827</v>
      </c>
      <c r="K23" s="41">
        <v>0.75299543999999996</v>
      </c>
      <c r="L23" s="41">
        <v>1.34600371</v>
      </c>
      <c r="M23" s="41">
        <v>0.67861375999999995</v>
      </c>
      <c r="N23" s="41">
        <v>2.0246174699999999</v>
      </c>
      <c r="O23" s="41">
        <v>-0.35266813000000014</v>
      </c>
      <c r="P23" s="245">
        <v>1.6719493399999998</v>
      </c>
      <c r="Q23" s="245">
        <v>0.44709370999999998</v>
      </c>
      <c r="R23" s="234">
        <v>1.2002834899999999</v>
      </c>
      <c r="S23" s="234">
        <v>1.6473771999999998</v>
      </c>
      <c r="T23" s="234">
        <v>-0.54416682000000005</v>
      </c>
      <c r="U23" s="234">
        <v>1.1032103799999997</v>
      </c>
      <c r="V23" s="234">
        <v>-4.7134999999999998E-3</v>
      </c>
      <c r="W23" s="234">
        <v>1.0984968799999997</v>
      </c>
      <c r="X23" s="314"/>
      <c r="Y23" s="181">
        <v>0.11926253593834865</v>
      </c>
      <c r="Z23" s="181" t="s">
        <v>198</v>
      </c>
      <c r="AA23" s="181" t="s">
        <v>198</v>
      </c>
      <c r="AB23" s="181">
        <v>-0.12425238725429788</v>
      </c>
      <c r="AC23" s="181" t="s">
        <v>198</v>
      </c>
      <c r="AD23" s="181" t="s">
        <v>199</v>
      </c>
      <c r="AE23" s="181">
        <v>0.36169736614909459</v>
      </c>
      <c r="AF23" s="181">
        <v>-0.24605822107674827</v>
      </c>
      <c r="AG23" s="293">
        <v>0.59401163173046567</v>
      </c>
      <c r="AH23" s="293">
        <v>0.22390242148738193</v>
      </c>
      <c r="AI23" s="95" t="s">
        <v>199</v>
      </c>
      <c r="AJ23" s="293">
        <v>-0.45510181733243671</v>
      </c>
      <c r="AK23" s="326">
        <v>0.98663474354770875</v>
      </c>
      <c r="AL23" s="326">
        <v>-0.34298435142777728</v>
      </c>
    </row>
    <row r="24" spans="2:38">
      <c r="B24" s="139" t="s">
        <v>11</v>
      </c>
      <c r="C24" s="41">
        <v>0.65558833999999999</v>
      </c>
      <c r="D24" s="41">
        <v>0.54936532000000005</v>
      </c>
      <c r="E24" s="41">
        <v>1.2049536600000001</v>
      </c>
      <c r="F24" s="41">
        <v>0.45502256000000002</v>
      </c>
      <c r="G24" s="41">
        <v>1.6599762200000001</v>
      </c>
      <c r="H24" s="41">
        <v>0.18675963000000004</v>
      </c>
      <c r="I24" s="41">
        <v>1.8467358500000002</v>
      </c>
      <c r="J24" s="41">
        <v>0.54978280999999996</v>
      </c>
      <c r="K24" s="41">
        <v>0.41394112</v>
      </c>
      <c r="L24" s="41">
        <v>0.96372393000000001</v>
      </c>
      <c r="M24" s="41">
        <v>0.51967030000000003</v>
      </c>
      <c r="N24" s="41">
        <v>1.48339423</v>
      </c>
      <c r="O24" s="41">
        <v>0.45287242000000061</v>
      </c>
      <c r="P24" s="245">
        <v>1.9362666500000008</v>
      </c>
      <c r="Q24" s="245">
        <v>0.27979215000000007</v>
      </c>
      <c r="R24" s="234">
        <v>0.59380541999999992</v>
      </c>
      <c r="S24" s="234">
        <v>0.87359757000000005</v>
      </c>
      <c r="T24" s="234">
        <v>0.88462861999999998</v>
      </c>
      <c r="U24" s="234">
        <v>1.75822619</v>
      </c>
      <c r="V24" s="234">
        <v>0.89872829955</v>
      </c>
      <c r="W24" s="234">
        <v>2.6569544895499999</v>
      </c>
      <c r="X24" s="314"/>
      <c r="Y24" s="181">
        <v>-0.16139019495069121</v>
      </c>
      <c r="Z24" s="181">
        <v>-0.24651028208333217</v>
      </c>
      <c r="AA24" s="181">
        <v>-0.20019834621689941</v>
      </c>
      <c r="AB24" s="181">
        <v>0.14207590058831371</v>
      </c>
      <c r="AC24" s="181">
        <v>-0.10637621664242881</v>
      </c>
      <c r="AD24" s="181">
        <v>1.42489460918294</v>
      </c>
      <c r="AE24" s="181">
        <v>4.8480566400441391E-2</v>
      </c>
      <c r="AF24" s="181">
        <v>-0.49108603450151506</v>
      </c>
      <c r="AG24" s="293">
        <v>0.43451662883842013</v>
      </c>
      <c r="AH24" s="293">
        <v>-9.3518856587902682E-2</v>
      </c>
      <c r="AI24" s="293">
        <v>0.70228820080731946</v>
      </c>
      <c r="AJ24" s="293">
        <v>0.18527236687444848</v>
      </c>
      <c r="AK24" s="326">
        <v>0.98450658476839625</v>
      </c>
      <c r="AL24" s="326">
        <v>0.37220485078850007</v>
      </c>
    </row>
    <row r="25" spans="2:38">
      <c r="B25" s="139" t="s">
        <v>51</v>
      </c>
      <c r="C25" s="41">
        <v>-0.46675299000000003</v>
      </c>
      <c r="D25" s="41">
        <v>-0.48716845999999997</v>
      </c>
      <c r="E25" s="41">
        <v>-0.95392144999999995</v>
      </c>
      <c r="F25" s="41">
        <v>-0.49952414000000001</v>
      </c>
      <c r="G25" s="41">
        <v>-1.4534455899999998</v>
      </c>
      <c r="H25" s="41">
        <v>-0.50465383000000008</v>
      </c>
      <c r="I25" s="41">
        <v>-1.9580994199999999</v>
      </c>
      <c r="J25" s="41">
        <v>-0.55339383999999991</v>
      </c>
      <c r="K25" s="41">
        <v>-0.36268453999999989</v>
      </c>
      <c r="L25" s="41">
        <v>-0.91607837999999986</v>
      </c>
      <c r="M25" s="41">
        <v>-0.37992379999999998</v>
      </c>
      <c r="N25" s="41">
        <v>-1.2960021799999999</v>
      </c>
      <c r="O25" s="41">
        <v>-0.22962176000000004</v>
      </c>
      <c r="P25" s="245">
        <v>-1.52562394</v>
      </c>
      <c r="Q25" s="245">
        <v>-8.650211999999996E-2</v>
      </c>
      <c r="R25" s="246">
        <v>-8.1631339999999983E-2</v>
      </c>
      <c r="S25" s="234">
        <v>-0.16813345999999996</v>
      </c>
      <c r="T25" s="234">
        <v>-0.16629631</v>
      </c>
      <c r="U25" s="234">
        <v>-0.33442976999999996</v>
      </c>
      <c r="V25" s="234">
        <v>-0.15518076</v>
      </c>
      <c r="W25" s="234">
        <v>-0.48961052999999999</v>
      </c>
      <c r="X25" s="314"/>
      <c r="Y25" s="181">
        <v>-0.18562462770725877</v>
      </c>
      <c r="Z25" s="181">
        <v>0.25552540901354759</v>
      </c>
      <c r="AA25" s="181">
        <v>3.9671054676462189E-2</v>
      </c>
      <c r="AB25" s="181">
        <v>0.23942854893859589</v>
      </c>
      <c r="AC25" s="181">
        <v>0.10832425450477301</v>
      </c>
      <c r="AD25" s="181">
        <v>0.54499154400552163</v>
      </c>
      <c r="AE25" s="181">
        <v>0.22086492421309226</v>
      </c>
      <c r="AF25" s="181">
        <v>0.84368796009727909</v>
      </c>
      <c r="AG25" s="293">
        <v>0.77492467696582812</v>
      </c>
      <c r="AH25" s="293">
        <v>0.81646389253286389</v>
      </c>
      <c r="AI25" s="293">
        <v>-0.56229035927730764</v>
      </c>
      <c r="AJ25" s="293">
        <v>-0.74195277202388654</v>
      </c>
      <c r="AK25" s="326">
        <v>0.32418965868043181</v>
      </c>
      <c r="AL25" s="326">
        <v>0.67907521823497341</v>
      </c>
    </row>
    <row r="26" spans="2:38">
      <c r="B26" s="25" t="s">
        <v>156</v>
      </c>
      <c r="C26" s="61">
        <v>4.5602512399999897</v>
      </c>
      <c r="D26" s="61">
        <v>6.2885167400000004</v>
      </c>
      <c r="E26" s="61">
        <v>10.848767979999991</v>
      </c>
      <c r="F26" s="61">
        <v>5.1956569799999999</v>
      </c>
      <c r="G26" s="61">
        <v>16.04442495999999</v>
      </c>
      <c r="H26" s="61">
        <v>8.2747116635199909</v>
      </c>
      <c r="I26" s="61">
        <v>24.319136623519981</v>
      </c>
      <c r="J26" s="61">
        <v>4.2098693400000151</v>
      </c>
      <c r="K26" s="61">
        <v>9.2396376600000103</v>
      </c>
      <c r="L26" s="61">
        <v>13.449507000000025</v>
      </c>
      <c r="M26" s="61">
        <v>10.312943070000008</v>
      </c>
      <c r="N26" s="61">
        <v>23.762450070000035</v>
      </c>
      <c r="O26" s="61">
        <v>11.798607700000005</v>
      </c>
      <c r="P26" s="233">
        <v>35.561057769999998</v>
      </c>
      <c r="Q26" s="233">
        <v>9.9791054100000007</v>
      </c>
      <c r="R26" s="237">
        <v>12.652327055200002</v>
      </c>
      <c r="S26" s="233">
        <v>22.631432465200003</v>
      </c>
      <c r="T26" s="233">
        <v>15.938446360029999</v>
      </c>
      <c r="U26" s="233">
        <v>38.569878825230006</v>
      </c>
      <c r="V26" s="233">
        <v>17.499959170109999</v>
      </c>
      <c r="W26" s="233">
        <v>56.069837995340009</v>
      </c>
      <c r="X26" s="314"/>
      <c r="Y26" s="120">
        <v>-7.6833902686461494E-2</v>
      </c>
      <c r="Z26" s="120">
        <v>0.4692872806123769</v>
      </c>
      <c r="AA26" s="120">
        <v>0.23972666986652955</v>
      </c>
      <c r="AB26" s="120">
        <v>0.98491607696549832</v>
      </c>
      <c r="AC26" s="120">
        <v>0.48104093036937673</v>
      </c>
      <c r="AD26" s="120">
        <v>0.42586330252636007</v>
      </c>
      <c r="AE26" s="120">
        <v>0.46226645791395249</v>
      </c>
      <c r="AF26" s="120">
        <v>1.3704073936888419</v>
      </c>
      <c r="AG26" s="120">
        <v>0.36935316305466337</v>
      </c>
      <c r="AH26" s="292">
        <v>0.68269606203409239</v>
      </c>
      <c r="AI26" s="292">
        <v>0.54547991313889677</v>
      </c>
      <c r="AJ26" s="292">
        <v>0.62314402393734092</v>
      </c>
      <c r="AK26" s="370">
        <v>0.48322239497038222</v>
      </c>
      <c r="AL26" s="370">
        <v>0.57672019651343498</v>
      </c>
    </row>
    <row r="27" spans="2:38">
      <c r="B27" s="27" t="s">
        <v>131</v>
      </c>
      <c r="C27" s="124">
        <v>7.4333954977530828E-2</v>
      </c>
      <c r="D27" s="124">
        <v>0.10250314441026386</v>
      </c>
      <c r="E27" s="124">
        <v>8.8418703796307743E-2</v>
      </c>
      <c r="F27" s="124">
        <v>7.9851342026013142E-2</v>
      </c>
      <c r="G27" s="124">
        <v>8.5449825589534151E-2</v>
      </c>
      <c r="H27" s="124">
        <v>0.11613647625738537</v>
      </c>
      <c r="I27" s="124">
        <v>9.3891142074623374E-2</v>
      </c>
      <c r="J27" s="124">
        <v>6.5108107574946811E-2</v>
      </c>
      <c r="K27" s="124">
        <v>0.12048377340070414</v>
      </c>
      <c r="L27" s="124">
        <v>9.5152070610945147E-2</v>
      </c>
      <c r="M27" s="124">
        <v>0.11700585289901504</v>
      </c>
      <c r="N27" s="124">
        <v>0.10354554662485879</v>
      </c>
      <c r="O27" s="124">
        <v>0.10620008489623095</v>
      </c>
      <c r="P27" s="238">
        <v>0.10441144781317041</v>
      </c>
      <c r="Q27" s="238">
        <v>9.8417322156577225E-2</v>
      </c>
      <c r="R27" s="238">
        <v>0.11607430082976554</v>
      </c>
      <c r="S27" s="238">
        <v>0.10756497242287309</v>
      </c>
      <c r="T27" s="238">
        <v>0.13274565859209478</v>
      </c>
      <c r="U27" s="238">
        <v>0.11671383910974836</v>
      </c>
      <c r="V27" s="238">
        <v>0.11781605209647479</v>
      </c>
      <c r="W27" s="238">
        <v>0.11705563048578513</v>
      </c>
      <c r="X27" s="314"/>
      <c r="Y27" s="160">
        <v>-0.92258474025840176</v>
      </c>
      <c r="Z27" s="160">
        <v>1.7980628990440284</v>
      </c>
      <c r="AA27" s="160">
        <v>0.67333668146374037</v>
      </c>
      <c r="AB27" s="160">
        <v>3.7154510873001896</v>
      </c>
      <c r="AC27" s="160">
        <v>1.8095721035324641</v>
      </c>
      <c r="AD27" s="160">
        <v>-0.99363913611544152</v>
      </c>
      <c r="AE27" s="160">
        <v>1.0520305738547036</v>
      </c>
      <c r="AF27" s="160">
        <v>3.3309214581630413</v>
      </c>
      <c r="AG27" s="294">
        <v>-0.44094725709385996</v>
      </c>
      <c r="AH27" s="294">
        <v>1.2412901811927946</v>
      </c>
      <c r="AI27" s="294">
        <v>1.5739805693079743</v>
      </c>
      <c r="AJ27" s="294">
        <v>1.3168292484889572</v>
      </c>
      <c r="AK27" s="398">
        <v>1.2</v>
      </c>
      <c r="AL27" s="398">
        <v>1.3</v>
      </c>
    </row>
    <row r="28" spans="2:38">
      <c r="B28" s="16" t="s">
        <v>57</v>
      </c>
      <c r="C28" s="116">
        <v>3.22380391</v>
      </c>
      <c r="D28" s="116">
        <v>3.91854163</v>
      </c>
      <c r="E28" s="116">
        <v>7.14234554</v>
      </c>
      <c r="F28" s="116">
        <v>4.13515926</v>
      </c>
      <c r="G28" s="116">
        <v>11.277504799999999</v>
      </c>
      <c r="H28" s="116">
        <v>4.5170348899999997</v>
      </c>
      <c r="I28" s="116">
        <v>15.794539689999999</v>
      </c>
      <c r="J28" s="116">
        <v>3.5425014699999995</v>
      </c>
      <c r="K28" s="116">
        <v>4.0238403600000012</v>
      </c>
      <c r="L28" s="116">
        <v>7.5663418300000007</v>
      </c>
      <c r="M28" s="116">
        <v>4.1117370100000006</v>
      </c>
      <c r="N28" s="116">
        <v>11.678078840000001</v>
      </c>
      <c r="O28" s="116">
        <v>4.1478152400000017</v>
      </c>
      <c r="P28" s="240">
        <v>15.825894080000003</v>
      </c>
      <c r="Q28" s="240">
        <v>4.3352159999999991</v>
      </c>
      <c r="R28" s="241">
        <v>4.6020252899999994</v>
      </c>
      <c r="S28" s="240">
        <v>8.9372412899999993</v>
      </c>
      <c r="T28" s="240">
        <v>5.55060223</v>
      </c>
      <c r="U28" s="240">
        <v>14.487843519999998</v>
      </c>
      <c r="V28" s="240">
        <v>5.4906518200000001</v>
      </c>
      <c r="W28" s="240">
        <v>19.978495339999998</v>
      </c>
      <c r="X28" s="314"/>
      <c r="Y28" s="117">
        <v>9.8857613210103557E-2</v>
      </c>
      <c r="Z28" s="117">
        <v>2.6871918163084881E-2</v>
      </c>
      <c r="AA28" s="117">
        <v>5.9363732491721583E-2</v>
      </c>
      <c r="AB28" s="117">
        <v>-5.6641712029247022E-3</v>
      </c>
      <c r="AC28" s="117">
        <v>3.551974014677451E-2</v>
      </c>
      <c r="AD28" s="117">
        <v>-8.1739384129485448E-2</v>
      </c>
      <c r="AE28" s="117">
        <v>1.9851411066987654E-3</v>
      </c>
      <c r="AF28" s="117">
        <v>0.22377253381916018</v>
      </c>
      <c r="AG28" s="295">
        <v>0.14368982819189127</v>
      </c>
      <c r="AH28" s="295">
        <v>0.18118391830573671</v>
      </c>
      <c r="AI28" s="295">
        <v>0.34994096570393229</v>
      </c>
      <c r="AJ28" s="295">
        <v>0.24060161936704283</v>
      </c>
      <c r="AK28" s="371">
        <v>0.32374551475923452</v>
      </c>
      <c r="AL28" s="371">
        <v>0.26239283790277934</v>
      </c>
    </row>
    <row r="29" spans="2:38">
      <c r="B29" s="25" t="s">
        <v>58</v>
      </c>
      <c r="C29" s="61">
        <v>1.3364473299999899</v>
      </c>
      <c r="D29" s="61">
        <v>2.3699751099999902</v>
      </c>
      <c r="E29" s="61">
        <v>3.7064224399999803</v>
      </c>
      <c r="F29" s="61">
        <v>1.0604977200000001</v>
      </c>
      <c r="G29" s="61">
        <v>4.7669201599999802</v>
      </c>
      <c r="H29" s="61">
        <v>3.7576767735199899</v>
      </c>
      <c r="I29" s="61">
        <v>8.5245969335199696</v>
      </c>
      <c r="J29" s="61">
        <v>0.66736787000000508</v>
      </c>
      <c r="K29" s="61">
        <v>5.215797300000002</v>
      </c>
      <c r="L29" s="61">
        <v>5.8831651700000069</v>
      </c>
      <c r="M29" s="61">
        <v>6.2012060600000112</v>
      </c>
      <c r="N29" s="61">
        <v>12.084371230000018</v>
      </c>
      <c r="O29" s="61">
        <v>7.6507924599999964</v>
      </c>
      <c r="P29" s="233">
        <v>19.735163690000014</v>
      </c>
      <c r="Q29" s="233">
        <v>5.6438894100000017</v>
      </c>
      <c r="R29" s="237">
        <v>8.0503017652000022</v>
      </c>
      <c r="S29" s="233">
        <v>13.694191175200004</v>
      </c>
      <c r="T29" s="233">
        <v>10.38784413003</v>
      </c>
      <c r="U29" s="233">
        <v>24.082035305230004</v>
      </c>
      <c r="V29" s="233">
        <v>12.009307350109999</v>
      </c>
      <c r="W29" s="233">
        <v>36.09134265534</v>
      </c>
      <c r="X29" s="314"/>
      <c r="Y29" s="120">
        <v>-0.50064035071250423</v>
      </c>
      <c r="Z29" s="120">
        <v>1.2007814672787951</v>
      </c>
      <c r="AA29" s="120">
        <v>0.58728943212421247</v>
      </c>
      <c r="AB29" s="120" t="s">
        <v>198</v>
      </c>
      <c r="AC29" s="120" t="s">
        <v>198</v>
      </c>
      <c r="AD29" s="120">
        <v>1.0360432578753027</v>
      </c>
      <c r="AE29" s="120">
        <v>1.3150846713231035</v>
      </c>
      <c r="AF29" s="120" t="s">
        <v>198</v>
      </c>
      <c r="AG29" s="120">
        <v>0.54344605477670671</v>
      </c>
      <c r="AH29" s="292">
        <v>1.327691094758094</v>
      </c>
      <c r="AI29" s="292">
        <v>0.67513287407675371</v>
      </c>
      <c r="AJ29" s="292">
        <v>0.99282485177592217</v>
      </c>
      <c r="AK29" s="370">
        <v>0.56968149546563507</v>
      </c>
      <c r="AL29" s="370">
        <v>0.82878354708695978</v>
      </c>
    </row>
    <row r="30" spans="2:38">
      <c r="B30" s="27" t="s">
        <v>132</v>
      </c>
      <c r="C30" s="124">
        <v>2.1784636510084249E-2</v>
      </c>
      <c r="D30" s="124">
        <v>3.8630715476009145E-2</v>
      </c>
      <c r="E30" s="124">
        <v>3.0207768151231742E-2</v>
      </c>
      <c r="F30" s="124">
        <v>1.6298644518585429E-2</v>
      </c>
      <c r="G30" s="124">
        <v>2.5387790293933524E-2</v>
      </c>
      <c r="H30" s="124">
        <v>5.273940133947707E-2</v>
      </c>
      <c r="I30" s="124">
        <v>3.2911700534629162E-2</v>
      </c>
      <c r="J30" s="124">
        <v>1.0321236970272169E-2</v>
      </c>
      <c r="K30" s="124">
        <v>6.8013374887820444E-2</v>
      </c>
      <c r="L30" s="124">
        <v>4.1621997569999611E-2</v>
      </c>
      <c r="M30" s="124">
        <v>7.0355998198372807E-2</v>
      </c>
      <c r="N30" s="124">
        <v>5.2657988588803259E-2</v>
      </c>
      <c r="O30" s="124">
        <v>6.8865312707654724E-2</v>
      </c>
      <c r="P30" s="238">
        <v>5.7944761571213796E-2</v>
      </c>
      <c r="Q30" s="238">
        <v>5.5661951593721538E-2</v>
      </c>
      <c r="R30" s="238">
        <v>7.3854647037453328E-2</v>
      </c>
      <c r="S30" s="238">
        <v>6.5087143660878422E-2</v>
      </c>
      <c r="T30" s="238">
        <v>8.6516664124235421E-2</v>
      </c>
      <c r="U30" s="238">
        <v>7.2873104081709106E-2</v>
      </c>
      <c r="V30" s="238">
        <v>8.0850998945173058E-2</v>
      </c>
      <c r="W30" s="238">
        <v>7.5347014021165004E-2</v>
      </c>
      <c r="X30" s="314"/>
      <c r="Y30" s="160">
        <v>-1.146339953981208</v>
      </c>
      <c r="Z30" s="160">
        <v>2.9382659411811298</v>
      </c>
      <c r="AA30" s="160">
        <v>1.1414229418767869</v>
      </c>
      <c r="AB30" s="160">
        <v>5.4057353679787381</v>
      </c>
      <c r="AC30" s="160">
        <v>2.7270198294869736</v>
      </c>
      <c r="AD30" s="160">
        <v>1.6125911368177654</v>
      </c>
      <c r="AE30" s="160">
        <v>2.5033061036584634</v>
      </c>
      <c r="AF30" s="160">
        <v>4.5340714623449365</v>
      </c>
      <c r="AG30" s="294">
        <v>0.58412721496328834</v>
      </c>
      <c r="AH30" s="294">
        <v>2.346514609087881</v>
      </c>
      <c r="AI30" s="294">
        <v>1.6160665925862614</v>
      </c>
      <c r="AJ30" s="294">
        <v>2.0215115492905849</v>
      </c>
      <c r="AK30" s="395">
        <v>1.2</v>
      </c>
      <c r="AL30" s="398">
        <v>1.7</v>
      </c>
    </row>
    <row r="31" spans="2:38">
      <c r="B31" s="25" t="s">
        <v>5</v>
      </c>
      <c r="C31" s="61">
        <v>0.17018866999999999</v>
      </c>
      <c r="D31" s="61">
        <v>0.50573798999999997</v>
      </c>
      <c r="E31" s="61">
        <v>0.67592666000000001</v>
      </c>
      <c r="F31" s="61">
        <v>6.9704150000000006E-2</v>
      </c>
      <c r="G31" s="61">
        <v>0.74563080999999998</v>
      </c>
      <c r="H31" s="61">
        <v>2.36755539352</v>
      </c>
      <c r="I31" s="61">
        <v>3.1131862035199998</v>
      </c>
      <c r="J31" s="61">
        <v>0.14015688999999995</v>
      </c>
      <c r="K31" s="61">
        <v>0.44497003000000002</v>
      </c>
      <c r="L31" s="61">
        <v>0.58512691999999999</v>
      </c>
      <c r="M31" s="61">
        <v>2.7606889999999995E-2</v>
      </c>
      <c r="N31" s="61">
        <v>0.61273380999999993</v>
      </c>
      <c r="O31" s="61">
        <v>3.0521397700000006</v>
      </c>
      <c r="P31" s="233">
        <v>3.6648735800000005</v>
      </c>
      <c r="Q31" s="233">
        <v>0.51378334999999997</v>
      </c>
      <c r="R31" s="237">
        <v>0.19398311520000006</v>
      </c>
      <c r="S31" s="233">
        <v>0.70776646519999997</v>
      </c>
      <c r="T31" s="233">
        <v>0.71906504003000005</v>
      </c>
      <c r="U31" s="233">
        <v>1.42683150523</v>
      </c>
      <c r="V31" s="233">
        <v>0.93881729011000004</v>
      </c>
      <c r="W31" s="233">
        <v>2.3656487953400003</v>
      </c>
      <c r="X31" s="314"/>
      <c r="Y31" s="120">
        <v>-0.17646168807829593</v>
      </c>
      <c r="Z31" s="120">
        <v>-0.12015700066352532</v>
      </c>
      <c r="AA31" s="120">
        <v>-0.13433371602771227</v>
      </c>
      <c r="AB31" s="120">
        <v>-0.60394194606777374</v>
      </c>
      <c r="AC31" s="120">
        <v>-0.17823431947507648</v>
      </c>
      <c r="AD31" s="120">
        <v>0.28915242209483599</v>
      </c>
      <c r="AE31" s="120">
        <v>0.17720988736755355</v>
      </c>
      <c r="AF31" s="120" t="s">
        <v>198</v>
      </c>
      <c r="AG31" s="120">
        <v>-0.56405352693079114</v>
      </c>
      <c r="AH31" s="292">
        <v>0.20959477509597402</v>
      </c>
      <c r="AI31" s="120" t="s">
        <v>198</v>
      </c>
      <c r="AJ31" s="292">
        <v>1.3286319147787848</v>
      </c>
      <c r="AK31" s="370">
        <v>-0.6924068486843904</v>
      </c>
      <c r="AL31" s="370">
        <v>-0.35450739467526193</v>
      </c>
    </row>
    <row r="32" spans="2:38">
      <c r="B32" s="25" t="s">
        <v>6</v>
      </c>
      <c r="C32" s="61">
        <v>1.16625866</v>
      </c>
      <c r="D32" s="61">
        <v>1.8642371200000001</v>
      </c>
      <c r="E32" s="61">
        <v>3.0304957799999999</v>
      </c>
      <c r="F32" s="61">
        <v>0.99079356999999502</v>
      </c>
      <c r="G32" s="61">
        <v>4.0212893499999947</v>
      </c>
      <c r="H32" s="61">
        <v>1.3901213799999801</v>
      </c>
      <c r="I32" s="61">
        <v>5.4114107299999752</v>
      </c>
      <c r="J32" s="61">
        <v>0.52721098000000521</v>
      </c>
      <c r="K32" s="61">
        <v>4.7708272700000069</v>
      </c>
      <c r="L32" s="61">
        <v>5.2980382500000118</v>
      </c>
      <c r="M32" s="61">
        <v>6.1735991700000064</v>
      </c>
      <c r="N32" s="61">
        <v>11.471637420000018</v>
      </c>
      <c r="O32" s="61">
        <v>4.5986526900000007</v>
      </c>
      <c r="P32" s="233">
        <v>16.07029011000002</v>
      </c>
      <c r="Q32" s="233">
        <v>5.1301060600000028</v>
      </c>
      <c r="R32" s="237">
        <v>7.8563186500000022</v>
      </c>
      <c r="S32" s="233">
        <v>12.986424710000005</v>
      </c>
      <c r="T32" s="233">
        <v>9.6687790899999992</v>
      </c>
      <c r="U32" s="233">
        <v>22.655203800000002</v>
      </c>
      <c r="V32" s="233">
        <v>11.070490059999999</v>
      </c>
      <c r="W32" s="233">
        <v>33.72569386</v>
      </c>
      <c r="X32" s="314"/>
      <c r="Y32" s="120">
        <v>-0.54794678223439286</v>
      </c>
      <c r="Z32" s="120" t="s">
        <v>198</v>
      </c>
      <c r="AA32" s="120">
        <v>0.74824142140861583</v>
      </c>
      <c r="AB32" s="120" t="s">
        <v>198</v>
      </c>
      <c r="AC32" s="120" t="s">
        <v>198</v>
      </c>
      <c r="AD32" s="120" t="s">
        <v>198</v>
      </c>
      <c r="AE32" s="120" t="s">
        <v>198</v>
      </c>
      <c r="AF32" s="120" t="s">
        <v>198</v>
      </c>
      <c r="AG32" s="120">
        <v>0.64674137322099923</v>
      </c>
      <c r="AH32" s="292">
        <v>1.4511760952273185</v>
      </c>
      <c r="AI32" s="292">
        <v>0.56614947354931511</v>
      </c>
      <c r="AJ32" s="292">
        <v>0.97488841135287263</v>
      </c>
      <c r="AK32" s="370">
        <v>1.4073333661559899</v>
      </c>
      <c r="AL32" s="370">
        <v>1.098636280312923</v>
      </c>
    </row>
    <row r="33" spans="2:38" ht="15" thickBot="1">
      <c r="B33" s="186" t="s">
        <v>133</v>
      </c>
      <c r="C33" s="115">
        <v>1.901049178259644E-2</v>
      </c>
      <c r="D33" s="115">
        <v>3.0387160379306631E-2</v>
      </c>
      <c r="E33" s="115">
        <v>2.4698888318172033E-2</v>
      </c>
      <c r="F33" s="115">
        <v>1.5227370963824521E-2</v>
      </c>
      <c r="G33" s="115">
        <v>2.1416689875718105E-2</v>
      </c>
      <c r="H33" s="115">
        <v>1.9510504439084548E-2</v>
      </c>
      <c r="I33" s="115">
        <v>2.0892334359566934E-2</v>
      </c>
      <c r="J33" s="115">
        <v>8.153628159997324E-3</v>
      </c>
      <c r="K33" s="115">
        <v>6.2211018752501616E-2</v>
      </c>
      <c r="L33" s="115">
        <v>3.7482363454919829E-2</v>
      </c>
      <c r="M33" s="115">
        <v>7.004278327141987E-2</v>
      </c>
      <c r="N33" s="115">
        <v>4.9987983723771161E-2</v>
      </c>
      <c r="O33" s="115">
        <v>4.1392791294033844E-2</v>
      </c>
      <c r="P33" s="242">
        <v>4.7184261728522081E-2</v>
      </c>
      <c r="Q33" s="242">
        <v>5.0594845936638856E-2</v>
      </c>
      <c r="R33" s="242">
        <v>7.2075017537568897E-2</v>
      </c>
      <c r="S33" s="243">
        <v>6.1723199269460093E-2</v>
      </c>
      <c r="T33" s="243">
        <v>8.0527826808905412E-2</v>
      </c>
      <c r="U33" s="243">
        <v>6.8555460681979263E-2</v>
      </c>
      <c r="V33" s="243">
        <v>7.4530541526644387E-2</v>
      </c>
      <c r="W33" s="243">
        <v>7.0408306845491042E-2</v>
      </c>
      <c r="X33" s="314"/>
      <c r="Y33" s="188">
        <v>-1.0856863622599116</v>
      </c>
      <c r="Z33" s="188">
        <v>3.1823858373194986</v>
      </c>
      <c r="AA33" s="188">
        <v>1.2783475136747797</v>
      </c>
      <c r="AB33" s="188">
        <v>5.4815412307595341</v>
      </c>
      <c r="AC33" s="188">
        <v>2.8571293848053054</v>
      </c>
      <c r="AD33" s="188">
        <v>2.1882286854949298</v>
      </c>
      <c r="AE33" s="188">
        <v>2.6291927368955146</v>
      </c>
      <c r="AF33" s="188">
        <v>4.2441217776641533</v>
      </c>
      <c r="AG33" s="296">
        <v>0.98639987850672806</v>
      </c>
      <c r="AH33" s="296">
        <v>2.4240835814540262</v>
      </c>
      <c r="AI33" s="296">
        <v>1.0485043537485541</v>
      </c>
      <c r="AJ33" s="296">
        <v>1.8567476958208102</v>
      </c>
      <c r="AK33" s="399">
        <v>3.3</v>
      </c>
      <c r="AL33" s="399">
        <v>2.2999999999999998</v>
      </c>
    </row>
    <row r="34" spans="2:38">
      <c r="B34" s="80" t="s">
        <v>157</v>
      </c>
      <c r="C34" s="128"/>
      <c r="D34" s="128"/>
      <c r="E34" s="128"/>
      <c r="F34" s="128"/>
      <c r="G34" s="128"/>
      <c r="H34" s="128"/>
      <c r="I34" s="128"/>
      <c r="J34" s="128"/>
      <c r="K34" s="128"/>
      <c r="L34" s="128"/>
      <c r="M34" s="128"/>
      <c r="N34" s="128"/>
      <c r="O34" s="128"/>
      <c r="P34" s="247"/>
      <c r="Q34" s="247"/>
      <c r="R34" s="9"/>
      <c r="S34" s="9"/>
      <c r="T34" s="38"/>
      <c r="U34" s="38"/>
      <c r="V34" s="12"/>
      <c r="W34" s="12"/>
      <c r="X34" s="312"/>
      <c r="Y34" s="176"/>
      <c r="Z34" s="176"/>
      <c r="AA34" s="176"/>
      <c r="AB34" s="176"/>
      <c r="AC34" s="176"/>
      <c r="AD34" s="176"/>
      <c r="AE34" s="176"/>
      <c r="AF34" s="176"/>
      <c r="AG34" s="38"/>
      <c r="AH34" s="177"/>
      <c r="AI34" s="38"/>
      <c r="AJ34" s="177"/>
      <c r="AK34" s="177"/>
      <c r="AL34" s="177"/>
    </row>
    <row r="35" spans="2:38" ht="15" thickBot="1">
      <c r="B35" s="113"/>
      <c r="X35" s="312"/>
      <c r="AH35" s="114"/>
      <c r="AI35" s="114"/>
      <c r="AJ35" s="114"/>
      <c r="AK35" s="114"/>
      <c r="AL35" s="114"/>
    </row>
    <row r="36" spans="2:38">
      <c r="B36" s="40" t="s">
        <v>110</v>
      </c>
      <c r="C36" s="50" t="s">
        <v>75</v>
      </c>
      <c r="D36" s="50" t="s">
        <v>92</v>
      </c>
      <c r="E36" s="50" t="s">
        <v>98</v>
      </c>
      <c r="F36" s="50" t="s">
        <v>99</v>
      </c>
      <c r="G36" s="50" t="s">
        <v>100</v>
      </c>
      <c r="H36" s="50" t="s">
        <v>101</v>
      </c>
      <c r="I36" s="50" t="s">
        <v>95</v>
      </c>
      <c r="J36" s="50" t="s">
        <v>76</v>
      </c>
      <c r="K36" s="50" t="s">
        <v>93</v>
      </c>
      <c r="L36" s="50" t="s">
        <v>102</v>
      </c>
      <c r="M36" s="50" t="s">
        <v>103</v>
      </c>
      <c r="N36" s="50" t="s">
        <v>104</v>
      </c>
      <c r="O36" s="50" t="s">
        <v>105</v>
      </c>
      <c r="P36" s="248" t="s">
        <v>96</v>
      </c>
      <c r="Q36" s="248" t="s">
        <v>78</v>
      </c>
      <c r="R36" s="248" t="s">
        <v>94</v>
      </c>
      <c r="S36" s="248" t="s">
        <v>106</v>
      </c>
      <c r="T36" s="248" t="s">
        <v>107</v>
      </c>
      <c r="U36" s="248" t="s">
        <v>108</v>
      </c>
      <c r="V36" s="248" t="s">
        <v>109</v>
      </c>
      <c r="W36" s="248" t="s">
        <v>97</v>
      </c>
      <c r="X36" s="312"/>
      <c r="Y36" s="50" t="s">
        <v>111</v>
      </c>
      <c r="Z36" s="50" t="s">
        <v>112</v>
      </c>
      <c r="AA36" s="50" t="s">
        <v>113</v>
      </c>
      <c r="AB36" s="50" t="s">
        <v>114</v>
      </c>
      <c r="AC36" s="50" t="s">
        <v>115</v>
      </c>
      <c r="AD36" s="50" t="s">
        <v>116</v>
      </c>
      <c r="AE36" s="50" t="s">
        <v>117</v>
      </c>
      <c r="AF36" s="50" t="s">
        <v>118</v>
      </c>
      <c r="AG36" s="50" t="s">
        <v>122</v>
      </c>
      <c r="AH36" s="50" t="s">
        <v>123</v>
      </c>
      <c r="AI36" s="50" t="s">
        <v>124</v>
      </c>
      <c r="AJ36" s="50" t="s">
        <v>125</v>
      </c>
      <c r="AK36" s="50" t="s">
        <v>126</v>
      </c>
      <c r="AL36" s="50" t="s">
        <v>127</v>
      </c>
    </row>
    <row r="37" spans="2:38">
      <c r="B37" s="83" t="s">
        <v>41</v>
      </c>
      <c r="C37" s="86">
        <v>17.669711</v>
      </c>
      <c r="D37" s="86">
        <v>17.254391999999999</v>
      </c>
      <c r="E37" s="86">
        <v>34.924103000000002</v>
      </c>
      <c r="F37" s="86">
        <v>17.861805</v>
      </c>
      <c r="G37" s="86">
        <v>52.785908000000006</v>
      </c>
      <c r="H37" s="86">
        <v>19.514002999999988</v>
      </c>
      <c r="I37" s="86">
        <v>72.299910999999994</v>
      </c>
      <c r="J37" s="86">
        <v>17.911114999999999</v>
      </c>
      <c r="K37" s="86">
        <v>23.183916</v>
      </c>
      <c r="L37" s="86">
        <v>41.095030999999999</v>
      </c>
      <c r="M37" s="86">
        <v>26.204438</v>
      </c>
      <c r="N37" s="86">
        <v>67.299469000000002</v>
      </c>
      <c r="O37" s="86">
        <v>33.308682999999995</v>
      </c>
      <c r="P37" s="249">
        <v>100.60815199999999</v>
      </c>
      <c r="Q37" s="249">
        <v>30.182874000000002</v>
      </c>
      <c r="R37" s="250">
        <v>32.878538999999996</v>
      </c>
      <c r="S37" s="250">
        <v>63.061413000000002</v>
      </c>
      <c r="T37" s="250">
        <v>35.116934999999998</v>
      </c>
      <c r="U37" s="250">
        <v>98.178348</v>
      </c>
      <c r="V37" s="250">
        <v>43.541249000000001</v>
      </c>
      <c r="W37" s="250">
        <v>141.71959699999999</v>
      </c>
      <c r="X37" s="314"/>
      <c r="Y37" s="95">
        <v>1.3662023108357534E-2</v>
      </c>
      <c r="Z37" s="95">
        <v>0.34365302469075704</v>
      </c>
      <c r="AA37" s="95">
        <v>0.17669539000042453</v>
      </c>
      <c r="AB37" s="95">
        <v>0.46706550653755313</v>
      </c>
      <c r="AC37" s="95">
        <v>0.27495143211328282</v>
      </c>
      <c r="AD37" s="95">
        <v>0.70691185196599671</v>
      </c>
      <c r="AE37" s="95">
        <v>0.39153908502045043</v>
      </c>
      <c r="AF37" s="95">
        <v>0.68514768622723954</v>
      </c>
      <c r="AG37" s="293">
        <v>0.4181615823659815</v>
      </c>
      <c r="AH37" s="293">
        <v>0.5345264735291233</v>
      </c>
      <c r="AI37" s="293">
        <v>0.34011402953957637</v>
      </c>
      <c r="AJ37" s="293">
        <v>0.45882797381358231</v>
      </c>
      <c r="AK37" s="326">
        <v>0.30720416054876765</v>
      </c>
      <c r="AL37" s="326">
        <v>0.40862936236021907</v>
      </c>
    </row>
    <row r="38" spans="2:38">
      <c r="B38" s="51" t="s">
        <v>201</v>
      </c>
      <c r="C38" s="42">
        <v>17.656055000000002</v>
      </c>
      <c r="D38" s="42">
        <v>17.243100999999999</v>
      </c>
      <c r="E38" s="42">
        <v>34.899155999999998</v>
      </c>
      <c r="F38" s="42">
        <v>17.846876999999999</v>
      </c>
      <c r="G38" s="42">
        <v>52.746032999999997</v>
      </c>
      <c r="H38" s="42">
        <v>19.502565000000008</v>
      </c>
      <c r="I38" s="42">
        <v>72.248598000000015</v>
      </c>
      <c r="J38" s="42">
        <v>17.900070999999997</v>
      </c>
      <c r="K38" s="42">
        <v>23.171809</v>
      </c>
      <c r="L38" s="42">
        <v>41.071879999999993</v>
      </c>
      <c r="M38" s="42">
        <v>26.187351</v>
      </c>
      <c r="N38" s="42">
        <v>67.259231</v>
      </c>
      <c r="O38" s="42">
        <v>33.293292000000001</v>
      </c>
      <c r="P38" s="235">
        <v>100.55252300000001</v>
      </c>
      <c r="Q38" s="235">
        <v>30.167051999999998</v>
      </c>
      <c r="R38" s="236">
        <v>32.865996000000003</v>
      </c>
      <c r="S38" s="236">
        <v>63.033048000000008</v>
      </c>
      <c r="T38" s="236">
        <v>35.104421000000002</v>
      </c>
      <c r="U38" s="236">
        <v>98.137468999999996</v>
      </c>
      <c r="V38" s="236">
        <v>43.530844999999999</v>
      </c>
      <c r="W38" s="236">
        <v>141.66831400000001</v>
      </c>
      <c r="X38" s="314"/>
      <c r="Y38" s="181">
        <v>1.3820527858572873E-2</v>
      </c>
      <c r="Z38" s="181">
        <v>0.34383072975098855</v>
      </c>
      <c r="AA38" s="181">
        <v>0.17687315991252039</v>
      </c>
      <c r="AB38" s="181">
        <v>0.4673352094038638</v>
      </c>
      <c r="AC38" s="181">
        <v>0.27515240814413483</v>
      </c>
      <c r="AD38" s="181">
        <v>0.70712375525988447</v>
      </c>
      <c r="AE38" s="181">
        <v>0.39175742898152827</v>
      </c>
      <c r="AF38" s="181">
        <v>0.68530348287445364</v>
      </c>
      <c r="AG38" s="181">
        <v>0.41836125094937571</v>
      </c>
      <c r="AH38" s="342">
        <v>0.53470082207096481</v>
      </c>
      <c r="AI38" s="181">
        <v>0.34051057703392767</v>
      </c>
      <c r="AJ38" s="342">
        <v>0.45909293848453303</v>
      </c>
      <c r="AK38" s="372">
        <v>0.30749596645474409</v>
      </c>
      <c r="AL38" s="372">
        <v>0.40889865090704891</v>
      </c>
    </row>
    <row r="39" spans="2:38" ht="15" thickBot="1">
      <c r="B39" s="344" t="s">
        <v>40</v>
      </c>
      <c r="C39" s="136">
        <v>1.3656E-2</v>
      </c>
      <c r="D39" s="136">
        <v>1.1291000000000001E-2</v>
      </c>
      <c r="E39" s="136">
        <v>2.4947E-2</v>
      </c>
      <c r="F39" s="136">
        <v>1.4928E-2</v>
      </c>
      <c r="G39" s="136">
        <v>3.9875000000000001E-2</v>
      </c>
      <c r="H39" s="136">
        <v>1.1438000000000004E-2</v>
      </c>
      <c r="I39" s="136">
        <v>5.1313000000000004E-2</v>
      </c>
      <c r="J39" s="136">
        <v>1.1044E-2</v>
      </c>
      <c r="K39" s="136">
        <v>1.2107E-2</v>
      </c>
      <c r="L39" s="136">
        <v>2.3150999999999998E-2</v>
      </c>
      <c r="M39" s="136">
        <v>1.7086999999999998E-2</v>
      </c>
      <c r="N39" s="136">
        <v>4.0237999999999996E-2</v>
      </c>
      <c r="O39" s="136">
        <v>1.5391E-2</v>
      </c>
      <c r="P39" s="251">
        <v>5.5628999999999998E-2</v>
      </c>
      <c r="Q39" s="251">
        <v>1.5821999999999999E-2</v>
      </c>
      <c r="R39" s="252">
        <v>1.2542999999999999E-2</v>
      </c>
      <c r="S39" s="252">
        <v>2.8364999999999998E-2</v>
      </c>
      <c r="T39" s="252">
        <v>1.2514000000000001E-2</v>
      </c>
      <c r="U39" s="252">
        <v>4.0878999999999999E-2</v>
      </c>
      <c r="V39" s="252">
        <v>1.0404E-2</v>
      </c>
      <c r="W39" s="252">
        <v>5.1282999999999995E-2</v>
      </c>
      <c r="X39" s="314"/>
      <c r="Y39" s="119">
        <v>-0.1912712360867018</v>
      </c>
      <c r="Z39" s="119">
        <v>7.226994951731458E-2</v>
      </c>
      <c r="AA39" s="119">
        <v>-7.1992624363651031E-2</v>
      </c>
      <c r="AB39" s="119">
        <v>0.14462754555198271</v>
      </c>
      <c r="AC39" s="119">
        <v>9.1034482758619497E-3</v>
      </c>
      <c r="AD39" s="119">
        <v>0.34560237803811811</v>
      </c>
      <c r="AE39" s="119">
        <v>8.4111238867343424E-2</v>
      </c>
      <c r="AF39" s="119">
        <v>0.43263310394784493</v>
      </c>
      <c r="AG39" s="297">
        <v>3.601222433303039E-2</v>
      </c>
      <c r="AH39" s="297">
        <v>0.22521705325903851</v>
      </c>
      <c r="AI39" s="297">
        <v>-0.26763036226370907</v>
      </c>
      <c r="AJ39" s="297">
        <v>1.5930215219444266E-2</v>
      </c>
      <c r="AK39" s="379">
        <v>-0.32402053147943599</v>
      </c>
      <c r="AL39" s="379">
        <v>-7.8124719121321684E-2</v>
      </c>
    </row>
    <row r="40" spans="2:38" ht="13" customHeight="1" thickBot="1">
      <c r="B40" s="102"/>
      <c r="C40" s="348"/>
      <c r="D40" s="348"/>
      <c r="E40" s="348"/>
      <c r="F40" s="348"/>
      <c r="G40" s="348"/>
      <c r="H40" s="348"/>
      <c r="I40" s="348"/>
      <c r="J40" s="348"/>
      <c r="K40" s="348"/>
      <c r="L40" s="348"/>
      <c r="M40" s="348"/>
      <c r="N40" s="348"/>
      <c r="O40" s="348"/>
      <c r="P40" s="348"/>
      <c r="Q40" s="348"/>
      <c r="R40" s="348"/>
      <c r="S40" s="348"/>
      <c r="T40" s="348"/>
      <c r="U40" s="348"/>
      <c r="V40" s="348"/>
      <c r="W40" s="348"/>
      <c r="X40" s="312"/>
    </row>
    <row r="41" spans="2:38">
      <c r="B41" s="191" t="s">
        <v>183</v>
      </c>
      <c r="C41" s="192" t="s">
        <v>75</v>
      </c>
      <c r="D41" s="192" t="s">
        <v>92</v>
      </c>
      <c r="E41" s="192" t="s">
        <v>98</v>
      </c>
      <c r="F41" s="192" t="s">
        <v>99</v>
      </c>
      <c r="G41" s="192" t="s">
        <v>100</v>
      </c>
      <c r="H41" s="192" t="s">
        <v>101</v>
      </c>
      <c r="I41" s="192" t="s">
        <v>95</v>
      </c>
      <c r="J41" s="192" t="s">
        <v>76</v>
      </c>
      <c r="K41" s="192" t="s">
        <v>93</v>
      </c>
      <c r="L41" s="192" t="s">
        <v>102</v>
      </c>
      <c r="M41" s="192" t="s">
        <v>103</v>
      </c>
      <c r="N41" s="192" t="s">
        <v>104</v>
      </c>
      <c r="O41" s="192" t="s">
        <v>105</v>
      </c>
      <c r="P41" s="209" t="s">
        <v>96</v>
      </c>
      <c r="Q41" s="209" t="s">
        <v>78</v>
      </c>
      <c r="R41" s="209" t="s">
        <v>94</v>
      </c>
      <c r="S41" s="209" t="s">
        <v>106</v>
      </c>
      <c r="T41" s="209" t="s">
        <v>107</v>
      </c>
      <c r="U41" s="209" t="s">
        <v>108</v>
      </c>
      <c r="V41" s="209" t="s">
        <v>109</v>
      </c>
      <c r="W41" s="209" t="s">
        <v>97</v>
      </c>
      <c r="X41" s="312"/>
      <c r="Y41" s="192" t="s">
        <v>111</v>
      </c>
      <c r="Z41" s="192" t="s">
        <v>112</v>
      </c>
      <c r="AA41" s="192" t="s">
        <v>113</v>
      </c>
      <c r="AB41" s="192" t="s">
        <v>114</v>
      </c>
      <c r="AC41" s="192" t="s">
        <v>115</v>
      </c>
      <c r="AD41" s="192" t="s">
        <v>116</v>
      </c>
      <c r="AE41" s="192" t="s">
        <v>117</v>
      </c>
      <c r="AF41" s="192" t="s">
        <v>118</v>
      </c>
      <c r="AG41" s="192" t="s">
        <v>122</v>
      </c>
      <c r="AH41" s="192" t="s">
        <v>123</v>
      </c>
      <c r="AI41" s="192" t="s">
        <v>124</v>
      </c>
      <c r="AJ41" s="192" t="s">
        <v>125</v>
      </c>
      <c r="AK41" s="192" t="s">
        <v>126</v>
      </c>
      <c r="AL41" s="192" t="s">
        <v>127</v>
      </c>
    </row>
    <row r="42" spans="2:38">
      <c r="B42" s="83" t="s">
        <v>50</v>
      </c>
      <c r="C42" s="125">
        <v>137.76287592000003</v>
      </c>
      <c r="D42" s="125">
        <v>112.99412690999999</v>
      </c>
      <c r="E42" s="125">
        <v>250.75700283000003</v>
      </c>
      <c r="F42" s="125">
        <v>109.06357000000001</v>
      </c>
      <c r="G42" s="125">
        <v>359.82057283000006</v>
      </c>
      <c r="H42" s="125">
        <v>120.28958825000004</v>
      </c>
      <c r="I42" s="125">
        <v>480.11016108000013</v>
      </c>
      <c r="J42" s="125">
        <v>118.90020480999995</v>
      </c>
      <c r="K42" s="125">
        <v>113.47707209999999</v>
      </c>
      <c r="L42" s="125">
        <v>232.37727690999992</v>
      </c>
      <c r="M42" s="125">
        <v>104.96274785</v>
      </c>
      <c r="N42" s="125">
        <v>337.34002475999989</v>
      </c>
      <c r="O42" s="125">
        <v>116.14519731999999</v>
      </c>
      <c r="P42" s="253">
        <v>453.48522207999986</v>
      </c>
      <c r="Q42" s="253">
        <v>125.27765475000001</v>
      </c>
      <c r="R42" s="254">
        <v>115.35277910000003</v>
      </c>
      <c r="S42" s="253">
        <v>240.63043385000003</v>
      </c>
      <c r="T42" s="253">
        <v>107.52643567</v>
      </c>
      <c r="U42" s="253">
        <v>348.15686952000004</v>
      </c>
      <c r="V42" s="253">
        <v>122.47528683</v>
      </c>
      <c r="W42" s="253">
        <v>470.63215635000006</v>
      </c>
      <c r="X42" s="404"/>
      <c r="Y42" s="89">
        <v>-0.13692129308445752</v>
      </c>
      <c r="Z42" s="89">
        <v>4.2740733806869617E-3</v>
      </c>
      <c r="AA42" s="89">
        <v>-7.3296959656439162E-2</v>
      </c>
      <c r="AB42" s="89">
        <v>-3.7600292655008569E-2</v>
      </c>
      <c r="AC42" s="89">
        <v>-6.2477106000888037E-2</v>
      </c>
      <c r="AD42" s="89">
        <v>-3.4453446805276941E-2</v>
      </c>
      <c r="AE42" s="89">
        <v>-5.5455895663836595E-2</v>
      </c>
      <c r="AF42" s="89">
        <v>5.3636997095094112E-2</v>
      </c>
      <c r="AG42" s="298">
        <v>1.6529391931676816E-2</v>
      </c>
      <c r="AH42" s="298">
        <v>3.5516196117560024E-2</v>
      </c>
      <c r="AI42" s="298">
        <v>2.4424739943581786E-2</v>
      </c>
      <c r="AJ42" s="298">
        <v>3.2065109284603217E-2</v>
      </c>
      <c r="AK42" s="373">
        <v>5.4501517549275125E-2</v>
      </c>
      <c r="AL42" s="373">
        <v>3.7811451035498767E-2</v>
      </c>
    </row>
    <row r="43" spans="2:38">
      <c r="B43" s="63" t="s">
        <v>83</v>
      </c>
      <c r="C43" s="13">
        <v>132.85822672000003</v>
      </c>
      <c r="D43" s="13">
        <v>107.52070463</v>
      </c>
      <c r="E43" s="13">
        <v>240.37893135000002</v>
      </c>
      <c r="F43" s="13">
        <v>101.89861706000001</v>
      </c>
      <c r="G43" s="13">
        <v>342.27754841000001</v>
      </c>
      <c r="H43" s="13">
        <v>113.32209102000003</v>
      </c>
      <c r="I43" s="13">
        <v>455.59963943000002</v>
      </c>
      <c r="J43" s="13">
        <v>113.71632979999997</v>
      </c>
      <c r="K43" s="13">
        <v>107.78505277999999</v>
      </c>
      <c r="L43" s="13">
        <v>221.50138257999996</v>
      </c>
      <c r="M43" s="13">
        <v>98.834348789999993</v>
      </c>
      <c r="N43" s="13">
        <v>320.33573136999996</v>
      </c>
      <c r="O43" s="13">
        <v>107.47170961</v>
      </c>
      <c r="P43" s="255">
        <v>427.80744097999997</v>
      </c>
      <c r="Q43" s="255">
        <v>119.51260553</v>
      </c>
      <c r="R43" s="256">
        <v>109.25389718000004</v>
      </c>
      <c r="S43" s="255">
        <v>228.76650271000005</v>
      </c>
      <c r="T43" s="255">
        <v>101.30811791000001</v>
      </c>
      <c r="U43" s="255">
        <v>330.07462062000008</v>
      </c>
      <c r="V43" s="255">
        <v>114.21085806000001</v>
      </c>
      <c r="W43" s="255">
        <v>444.2854786800001</v>
      </c>
      <c r="X43" s="314"/>
      <c r="Y43" s="127">
        <v>-0.1440776186208009</v>
      </c>
      <c r="Z43" s="127">
        <v>2.4585790328445446E-3</v>
      </c>
      <c r="AA43" s="127">
        <v>-7.8532459829075862E-2</v>
      </c>
      <c r="AB43" s="127">
        <v>-3.0071735597704034E-2</v>
      </c>
      <c r="AC43" s="127">
        <v>-6.4105335397917657E-2</v>
      </c>
      <c r="AD43" s="127">
        <v>-5.1626133592677009E-2</v>
      </c>
      <c r="AE43" s="127">
        <v>-6.1001361820151638E-2</v>
      </c>
      <c r="AF43" s="127">
        <v>5.0971357765364982E-2</v>
      </c>
      <c r="AG43" s="299">
        <v>1.3627533337095534E-2</v>
      </c>
      <c r="AH43" s="299">
        <v>3.2799434682427527E-2</v>
      </c>
      <c r="AI43" s="299">
        <v>2.502944725478182E-2</v>
      </c>
      <c r="AJ43" s="299">
        <v>3.0402132189091716E-2</v>
      </c>
      <c r="AK43" s="374">
        <v>6.2706255203861971E-2</v>
      </c>
      <c r="AL43" s="374">
        <v>3.8517417233915108E-2</v>
      </c>
    </row>
    <row r="44" spans="2:38">
      <c r="B44" s="47" t="s">
        <v>80</v>
      </c>
      <c r="C44" s="13">
        <v>92.874363270000003</v>
      </c>
      <c r="D44" s="13">
        <v>89.906369099999978</v>
      </c>
      <c r="E44" s="13">
        <v>182.78073236999998</v>
      </c>
      <c r="F44" s="13">
        <v>83.08393135</v>
      </c>
      <c r="G44" s="13">
        <v>265.86466371999995</v>
      </c>
      <c r="H44" s="13">
        <v>88.128288429999984</v>
      </c>
      <c r="I44" s="13">
        <v>353.99295214999989</v>
      </c>
      <c r="J44" s="13">
        <v>95.163546240000002</v>
      </c>
      <c r="K44" s="13">
        <v>89.67196761999999</v>
      </c>
      <c r="L44" s="13">
        <v>184.83551386000002</v>
      </c>
      <c r="M44" s="13">
        <v>81.229024229999993</v>
      </c>
      <c r="N44" s="13">
        <v>266.06453808999999</v>
      </c>
      <c r="O44" s="13">
        <v>88.247396440000003</v>
      </c>
      <c r="P44" s="255">
        <v>354.31193452999997</v>
      </c>
      <c r="Q44" s="255">
        <v>100.83323678000001</v>
      </c>
      <c r="R44" s="256">
        <v>88.162913859999989</v>
      </c>
      <c r="S44" s="255">
        <v>188.99615064</v>
      </c>
      <c r="T44" s="255">
        <v>82.605577690000004</v>
      </c>
      <c r="U44" s="255">
        <v>271.60172833000001</v>
      </c>
      <c r="V44" s="255">
        <v>92.024287729999998</v>
      </c>
      <c r="W44" s="255">
        <v>363.62601605999998</v>
      </c>
      <c r="X44" s="314"/>
      <c r="Y44" s="127">
        <v>2.4648168659256304E-2</v>
      </c>
      <c r="Z44" s="127">
        <v>-2.6071732441921998E-3</v>
      </c>
      <c r="AA44" s="127">
        <v>1.1241783875997275E-2</v>
      </c>
      <c r="AB44" s="127">
        <v>-2.2325702333294888E-2</v>
      </c>
      <c r="AC44" s="127">
        <v>7.5178990394350804E-4</v>
      </c>
      <c r="AD44" s="127">
        <v>1.3515298222843209E-3</v>
      </c>
      <c r="AE44" s="127">
        <v>9.0109810961692505E-4</v>
      </c>
      <c r="AF44" s="127">
        <v>5.9578386514739498E-2</v>
      </c>
      <c r="AG44" s="299">
        <v>-1.6828600955817865E-2</v>
      </c>
      <c r="AH44" s="299">
        <v>2.2509942451597084E-2</v>
      </c>
      <c r="AI44" s="299">
        <v>1.6946571413960356E-2</v>
      </c>
      <c r="AJ44" s="299">
        <v>2.0811455294831506E-2</v>
      </c>
      <c r="AK44" s="374">
        <v>4.2798897671365577E-2</v>
      </c>
      <c r="AL44" s="374">
        <v>2.6287800726654265E-2</v>
      </c>
    </row>
    <row r="45" spans="2:38">
      <c r="B45" s="47" t="s">
        <v>84</v>
      </c>
      <c r="C45" s="13">
        <v>4.21588662</v>
      </c>
      <c r="D45" s="13">
        <v>4.5672575099999992</v>
      </c>
      <c r="E45" s="13">
        <v>8.7831441300000002</v>
      </c>
      <c r="F45" s="13">
        <v>4.0971388399999995</v>
      </c>
      <c r="G45" s="13">
        <v>12.88028297</v>
      </c>
      <c r="H45" s="13">
        <v>4.6260192800000004</v>
      </c>
      <c r="I45" s="13">
        <v>17.506302250000001</v>
      </c>
      <c r="J45" s="13">
        <v>3.0575460700000008</v>
      </c>
      <c r="K45" s="13">
        <v>3.9687878200000002</v>
      </c>
      <c r="L45" s="13">
        <v>7.026333890000001</v>
      </c>
      <c r="M45" s="13">
        <v>2.2640495199999999</v>
      </c>
      <c r="N45" s="13">
        <v>9.2903834100000005</v>
      </c>
      <c r="O45" s="13">
        <v>3.6668835800000004</v>
      </c>
      <c r="P45" s="255">
        <v>12.957266990000001</v>
      </c>
      <c r="Q45" s="255">
        <v>2.9232286699999999</v>
      </c>
      <c r="R45" s="256">
        <v>3.8441702500000008</v>
      </c>
      <c r="S45" s="255">
        <v>6.7673989200000007</v>
      </c>
      <c r="T45" s="255">
        <v>2.41013133</v>
      </c>
      <c r="U45" s="255">
        <v>9.1775302500000002</v>
      </c>
      <c r="V45" s="255">
        <v>3.5475269699999998</v>
      </c>
      <c r="W45" s="255">
        <v>12.72505722</v>
      </c>
      <c r="X45" s="325"/>
      <c r="Y45" s="127">
        <v>-0.27475609626332864</v>
      </c>
      <c r="Z45" s="127">
        <v>-0.13103480342188964</v>
      </c>
      <c r="AA45" s="127">
        <v>-0.20002065479027942</v>
      </c>
      <c r="AB45" s="127">
        <v>-0.44740717646756628</v>
      </c>
      <c r="AC45" s="127">
        <v>-0.27871278669586552</v>
      </c>
      <c r="AD45" s="127">
        <v>-0.20733499839628855</v>
      </c>
      <c r="AE45" s="127">
        <v>-0.25985129212538299</v>
      </c>
      <c r="AF45" s="127">
        <v>-4.3929804138650601E-2</v>
      </c>
      <c r="AG45" s="299">
        <v>-3.1399403458157005E-2</v>
      </c>
      <c r="AH45" s="299">
        <v>-3.685207308017642E-2</v>
      </c>
      <c r="AI45" s="299">
        <v>6.452235638379504E-2</v>
      </c>
      <c r="AJ45" s="299">
        <v>-1.2147309214227599E-2</v>
      </c>
      <c r="AK45" s="374">
        <v>-3.2549877135723104E-2</v>
      </c>
      <c r="AL45" s="374">
        <v>-1.792119975448625E-2</v>
      </c>
    </row>
    <row r="46" spans="2:38">
      <c r="B46" s="47" t="s">
        <v>38</v>
      </c>
      <c r="C46" s="13">
        <v>1.747716709999996</v>
      </c>
      <c r="D46" s="13">
        <v>1.6991145599999224</v>
      </c>
      <c r="E46" s="13">
        <v>3.4468312699999184</v>
      </c>
      <c r="F46" s="13">
        <v>1.924468219999931</v>
      </c>
      <c r="G46" s="13">
        <v>5.3712994899998492</v>
      </c>
      <c r="H46" s="13">
        <v>2.3186072500000541</v>
      </c>
      <c r="I46" s="13">
        <v>7.6899067399999037</v>
      </c>
      <c r="J46" s="13">
        <v>1.9656315099999839</v>
      </c>
      <c r="K46" s="13">
        <v>1.7740375900000023</v>
      </c>
      <c r="L46" s="13">
        <v>3.7396690999999862</v>
      </c>
      <c r="M46" s="13">
        <v>1.7410167099999905</v>
      </c>
      <c r="N46" s="13">
        <v>5.4806858099999767</v>
      </c>
      <c r="O46" s="13">
        <v>2.0938353299999934</v>
      </c>
      <c r="P46" s="255">
        <v>7.5745211399999697</v>
      </c>
      <c r="Q46" s="255">
        <v>1.7781288100000068</v>
      </c>
      <c r="R46" s="256">
        <v>1.6744985900000002</v>
      </c>
      <c r="S46" s="255">
        <v>3.452627400000007</v>
      </c>
      <c r="T46" s="255">
        <v>1.74369391</v>
      </c>
      <c r="U46" s="255">
        <v>5.1963213100000072</v>
      </c>
      <c r="V46" s="255">
        <v>2.16357496</v>
      </c>
      <c r="W46" s="255">
        <v>7.3598962700000072</v>
      </c>
      <c r="X46" s="314"/>
      <c r="Y46" s="127">
        <v>0.12468542456173488</v>
      </c>
      <c r="Z46" s="127">
        <v>4.4095337515136855E-2</v>
      </c>
      <c r="AA46" s="127">
        <v>8.4958562535054044E-2</v>
      </c>
      <c r="AB46" s="127">
        <v>-9.5325819409970355E-2</v>
      </c>
      <c r="AC46" s="127">
        <v>2.0364963860939091E-2</v>
      </c>
      <c r="AD46" s="127">
        <v>-9.6942645202224481E-2</v>
      </c>
      <c r="AE46" s="127">
        <v>-1.5004811358731182E-2</v>
      </c>
      <c r="AF46" s="127">
        <v>-9.5390564836833877E-2</v>
      </c>
      <c r="AG46" s="299">
        <v>-5.6108732171792318E-2</v>
      </c>
      <c r="AH46" s="299">
        <v>-7.6755908697905981E-2</v>
      </c>
      <c r="AI46" s="299">
        <v>1.537722173849496E-3</v>
      </c>
      <c r="AJ46" s="299">
        <v>-5.1884838842818234E-2</v>
      </c>
      <c r="AK46" s="374">
        <v>3.3307122580650494E-2</v>
      </c>
      <c r="AL46" s="374">
        <v>-2.8335107399272919E-2</v>
      </c>
    </row>
    <row r="47" spans="2:38">
      <c r="B47" s="47" t="s">
        <v>85</v>
      </c>
      <c r="C47" s="13">
        <v>1.0693075900000002</v>
      </c>
      <c r="D47" s="13">
        <v>1.1198385800000001</v>
      </c>
      <c r="E47" s="13">
        <v>2.1891461699999999</v>
      </c>
      <c r="F47" s="13">
        <v>1.06862174</v>
      </c>
      <c r="G47" s="13">
        <v>3.2577679100000001</v>
      </c>
      <c r="H47" s="13">
        <v>1.3032676400000001</v>
      </c>
      <c r="I47" s="13">
        <v>4.5610355500000006</v>
      </c>
      <c r="J47" s="13">
        <v>0.9906120100000001</v>
      </c>
      <c r="K47" s="13">
        <v>1.0803454300000002</v>
      </c>
      <c r="L47" s="13">
        <v>2.0709574399999999</v>
      </c>
      <c r="M47" s="13">
        <v>1.0743664700000002</v>
      </c>
      <c r="N47" s="13">
        <v>3.1453239100000001</v>
      </c>
      <c r="O47" s="13">
        <v>1.28137693</v>
      </c>
      <c r="P47" s="255">
        <v>4.4267008399999996</v>
      </c>
      <c r="Q47" s="255">
        <v>0.82033292000000002</v>
      </c>
      <c r="R47" s="256">
        <v>1.1560161499999999</v>
      </c>
      <c r="S47" s="255">
        <v>1.9763490699999999</v>
      </c>
      <c r="T47" s="255">
        <v>0.96791574000000002</v>
      </c>
      <c r="U47" s="255">
        <v>2.94426481</v>
      </c>
      <c r="V47" s="255">
        <v>1.3304734600000001</v>
      </c>
      <c r="W47" s="255">
        <v>4.2747382700000003</v>
      </c>
      <c r="X47" s="314"/>
      <c r="Y47" s="127">
        <v>-7.3594895178851288E-2</v>
      </c>
      <c r="Z47" s="127">
        <v>-3.5266823902423486E-2</v>
      </c>
      <c r="AA47" s="127">
        <v>-5.3988505482025426E-2</v>
      </c>
      <c r="AB47" s="127">
        <v>5.3758311149464336E-3</v>
      </c>
      <c r="AC47" s="127">
        <v>-3.4515657071470134E-2</v>
      </c>
      <c r="AD47" s="127">
        <v>-1.6796787803309603E-2</v>
      </c>
      <c r="AE47" s="127">
        <v>-2.945267769289826E-2</v>
      </c>
      <c r="AF47" s="127">
        <v>-0.17189281805699091</v>
      </c>
      <c r="AG47" s="299">
        <v>7.0043078721589755E-2</v>
      </c>
      <c r="AH47" s="299">
        <v>-4.5683396564634375E-2</v>
      </c>
      <c r="AI47" s="299">
        <v>-9.9082327094590125E-2</v>
      </c>
      <c r="AJ47" s="299">
        <v>-6.3923177947036988E-2</v>
      </c>
      <c r="AK47" s="374">
        <v>3.8315447118280943E-2</v>
      </c>
      <c r="AL47" s="374">
        <v>-3.4328628812422601E-2</v>
      </c>
    </row>
    <row r="48" spans="2:38">
      <c r="B48" s="47" t="s">
        <v>82</v>
      </c>
      <c r="C48" s="13">
        <v>0.77262904000000365</v>
      </c>
      <c r="D48" s="13">
        <v>0.6414438900000109</v>
      </c>
      <c r="E48" s="13">
        <v>1.4140729300000145</v>
      </c>
      <c r="F48" s="13">
        <v>1.7986259600000054</v>
      </c>
      <c r="G48" s="13">
        <v>3.2126988900000195</v>
      </c>
      <c r="H48" s="13">
        <v>1.3789920500000226</v>
      </c>
      <c r="I48" s="13">
        <v>4.5916909400000421</v>
      </c>
      <c r="J48" s="13">
        <v>1.1738655700000116</v>
      </c>
      <c r="K48" s="13">
        <v>0.65593216000000321</v>
      </c>
      <c r="L48" s="13">
        <v>1.8297977300000148</v>
      </c>
      <c r="M48" s="13">
        <v>1.7935244199999787</v>
      </c>
      <c r="N48" s="13">
        <v>3.6233221499999937</v>
      </c>
      <c r="O48" s="13">
        <v>0.16262020000000893</v>
      </c>
      <c r="P48" s="255">
        <v>3.7859423500000027</v>
      </c>
      <c r="Q48" s="255">
        <v>1.2140328599999946</v>
      </c>
      <c r="R48" s="256">
        <v>2.1677398500000158</v>
      </c>
      <c r="S48" s="255">
        <v>3.3817727100000101</v>
      </c>
      <c r="T48" s="255">
        <v>0.78320178999999401</v>
      </c>
      <c r="U48" s="255">
        <v>4.164974500000004</v>
      </c>
      <c r="V48" s="255">
        <v>1.1250560199999999</v>
      </c>
      <c r="W48" s="255">
        <v>5.2900305200000037</v>
      </c>
      <c r="X48" s="314"/>
      <c r="Y48" s="127">
        <v>0.51931329166711881</v>
      </c>
      <c r="Z48" s="127">
        <v>2.2586963919778023E-2</v>
      </c>
      <c r="AA48" s="127">
        <v>0.29399106027720645</v>
      </c>
      <c r="AB48" s="127">
        <v>-2.8363540355142549E-3</v>
      </c>
      <c r="AC48" s="127">
        <v>0.12781255699938057</v>
      </c>
      <c r="AD48" s="127">
        <v>-0.8820731417559613</v>
      </c>
      <c r="AE48" s="127">
        <v>-0.17547970900672857</v>
      </c>
      <c r="AF48" s="127">
        <v>3.4217964157499385E-2</v>
      </c>
      <c r="AG48" s="299" t="s">
        <v>198</v>
      </c>
      <c r="AH48" s="299">
        <v>0.84816750756379111</v>
      </c>
      <c r="AI48" s="299">
        <v>-0.56331690761143727</v>
      </c>
      <c r="AJ48" s="299">
        <v>0.14949053039625837</v>
      </c>
      <c r="AK48" s="365" t="s">
        <v>198</v>
      </c>
      <c r="AL48" s="374">
        <v>0.39728237541704781</v>
      </c>
    </row>
    <row r="49" spans="2:38">
      <c r="B49" s="47" t="s">
        <v>34</v>
      </c>
      <c r="C49" s="13">
        <v>32.178323490000004</v>
      </c>
      <c r="D49" s="13">
        <v>9.5866809900000014</v>
      </c>
      <c r="E49" s="13">
        <v>41.765004480000002</v>
      </c>
      <c r="F49" s="13">
        <v>9.9258309499999999</v>
      </c>
      <c r="G49" s="13">
        <v>51.690835430000007</v>
      </c>
      <c r="H49" s="13">
        <v>15.566916369999998</v>
      </c>
      <c r="I49" s="13">
        <v>67.257751799999994</v>
      </c>
      <c r="J49" s="13">
        <v>11.3651284</v>
      </c>
      <c r="K49" s="13">
        <v>10.63398216</v>
      </c>
      <c r="L49" s="13">
        <v>21.999110560000002</v>
      </c>
      <c r="M49" s="13">
        <v>10.732367440000001</v>
      </c>
      <c r="N49" s="13">
        <v>32.731478000000003</v>
      </c>
      <c r="O49" s="13">
        <v>12.019597129999999</v>
      </c>
      <c r="P49" s="255">
        <v>44.751075129999997</v>
      </c>
      <c r="Q49" s="255">
        <v>11.94364549</v>
      </c>
      <c r="R49" s="256">
        <v>12.24855848</v>
      </c>
      <c r="S49" s="255">
        <v>24.192203969999998</v>
      </c>
      <c r="T49" s="255">
        <v>12.797597450000001</v>
      </c>
      <c r="U49" s="255">
        <v>36.989801420000006</v>
      </c>
      <c r="V49" s="255">
        <v>14.01993892</v>
      </c>
      <c r="W49" s="255">
        <v>51.009740340000008</v>
      </c>
      <c r="X49" s="355"/>
      <c r="Y49" s="127">
        <v>-0.64680793878115128</v>
      </c>
      <c r="Z49" s="127">
        <v>0.1092454386551981</v>
      </c>
      <c r="AA49" s="127">
        <v>-0.47326449897701528</v>
      </c>
      <c r="AB49" s="127">
        <v>8.1256319401651803E-2</v>
      </c>
      <c r="AC49" s="127">
        <v>-0.36678373008064191</v>
      </c>
      <c r="AD49" s="127">
        <v>-0.22787552497142366</v>
      </c>
      <c r="AE49" s="127">
        <v>-0.33463319941062902</v>
      </c>
      <c r="AF49" s="127">
        <v>5.0902820420401063E-2</v>
      </c>
      <c r="AG49" s="299">
        <v>0.15183176873036991</v>
      </c>
      <c r="AH49" s="299">
        <v>9.9690094470800988E-2</v>
      </c>
      <c r="AI49" s="299">
        <v>0.19243005064314125</v>
      </c>
      <c r="AJ49" s="103">
        <v>0.13009872087047225</v>
      </c>
      <c r="AK49" s="374">
        <v>0.16642336414149028</v>
      </c>
      <c r="AL49" s="365">
        <v>0.13985508039346217</v>
      </c>
    </row>
    <row r="50" spans="2:38">
      <c r="B50" s="63" t="s">
        <v>42</v>
      </c>
      <c r="C50" s="13">
        <v>4.2907527600000002</v>
      </c>
      <c r="D50" s="13">
        <v>4.8460350099999996</v>
      </c>
      <c r="E50" s="13">
        <v>9.1367877699999998</v>
      </c>
      <c r="F50" s="13">
        <v>5.1853321399999999</v>
      </c>
      <c r="G50" s="13">
        <v>14.32211991</v>
      </c>
      <c r="H50" s="13">
        <v>4.8476189600000001</v>
      </c>
      <c r="I50" s="13">
        <v>19.16973887</v>
      </c>
      <c r="J50" s="13">
        <v>4.5426318000000014</v>
      </c>
      <c r="K50" s="13">
        <v>4.8986654300000003</v>
      </c>
      <c r="L50" s="13">
        <v>9.4412972300000018</v>
      </c>
      <c r="M50" s="13">
        <v>4.84142735</v>
      </c>
      <c r="N50" s="13">
        <v>14.282724580000002</v>
      </c>
      <c r="O50" s="13">
        <v>5.0557640399999997</v>
      </c>
      <c r="P50" s="255">
        <v>19.33848862</v>
      </c>
      <c r="Q50" s="255">
        <v>4.9240045300000004</v>
      </c>
      <c r="R50" s="256">
        <v>5.3348702000000001</v>
      </c>
      <c r="S50" s="255">
        <v>10.25887473</v>
      </c>
      <c r="T50" s="255">
        <v>5.3210702200000002</v>
      </c>
      <c r="U50" s="255">
        <v>15.579944950000002</v>
      </c>
      <c r="V50" s="255">
        <v>5.7753310600000001</v>
      </c>
      <c r="W50" s="255">
        <v>21.355276010000001</v>
      </c>
      <c r="X50" s="314"/>
      <c r="Y50" s="127">
        <v>5.8702762449543068E-2</v>
      </c>
      <c r="Z50" s="127">
        <v>1.0860511715535611E-2</v>
      </c>
      <c r="AA50" s="127">
        <v>3.3327846466986721E-2</v>
      </c>
      <c r="AB50" s="127">
        <v>-6.6322615546089175E-2</v>
      </c>
      <c r="AC50" s="127">
        <v>-2.7506633269067386E-3</v>
      </c>
      <c r="AD50" s="127">
        <v>4.2937590952899389E-2</v>
      </c>
      <c r="AE50" s="127">
        <v>8.8029237719084233E-3</v>
      </c>
      <c r="AF50" s="127">
        <v>8.3954136454554559E-2</v>
      </c>
      <c r="AG50" s="299">
        <v>8.9045634210622088E-2</v>
      </c>
      <c r="AH50" s="299">
        <v>8.6595886146039552E-2</v>
      </c>
      <c r="AI50" s="299">
        <v>9.9070549927801801E-2</v>
      </c>
      <c r="AJ50" s="299">
        <v>9.0824433582965561E-2</v>
      </c>
      <c r="AK50" s="374">
        <v>0.14232606868258846</v>
      </c>
      <c r="AL50" s="374">
        <v>0.10428878024698496</v>
      </c>
    </row>
    <row r="51" spans="2:38">
      <c r="B51" s="63" t="s" vm="1">
        <v>79</v>
      </c>
      <c r="C51" s="13">
        <v>0.23180719</v>
      </c>
      <c r="D51" s="13">
        <v>0.23180718</v>
      </c>
      <c r="E51" s="13">
        <v>0.46361437</v>
      </c>
      <c r="F51" s="13">
        <v>0.23180718</v>
      </c>
      <c r="G51" s="13">
        <v>0.69542155000000005</v>
      </c>
      <c r="H51" s="13">
        <v>0.23180718000000003</v>
      </c>
      <c r="I51" s="13">
        <v>0.92722873000000006</v>
      </c>
      <c r="J51" s="13">
        <v>0.24057177000000002</v>
      </c>
      <c r="K51" s="13">
        <v>0.24057176999999999</v>
      </c>
      <c r="L51" s="13">
        <v>0.48114354000000004</v>
      </c>
      <c r="M51" s="13">
        <v>0.24057181480000001</v>
      </c>
      <c r="N51" s="13">
        <v>0.72171535480000004</v>
      </c>
      <c r="O51" s="13">
        <v>0.22459091959999974</v>
      </c>
      <c r="P51" s="255">
        <v>0.94630627439999981</v>
      </c>
      <c r="Q51" s="255">
        <v>0.25752927724000002</v>
      </c>
      <c r="R51" s="256">
        <v>0.2632062</v>
      </c>
      <c r="S51" s="255">
        <v>0.52073547724000002</v>
      </c>
      <c r="T51" s="255">
        <v>0.25632550999999998</v>
      </c>
      <c r="U51" s="255">
        <v>0.77706098724000006</v>
      </c>
      <c r="V51" s="255">
        <v>0.25858094999999998</v>
      </c>
      <c r="W51" s="255">
        <v>1.0356419372400001</v>
      </c>
      <c r="X51" s="314"/>
      <c r="Y51" s="127">
        <v>3.7809784933763364E-2</v>
      </c>
      <c r="Z51" s="127">
        <v>3.7809829704153204E-2</v>
      </c>
      <c r="AA51" s="127">
        <v>3.7809807318957861E-2</v>
      </c>
      <c r="AB51" s="127">
        <v>3.7810022968227316E-2</v>
      </c>
      <c r="AC51" s="127">
        <v>3.7809879202046565E-2</v>
      </c>
      <c r="AD51" s="127">
        <v>-3.1130443845614635E-2</v>
      </c>
      <c r="AE51" s="127">
        <v>2.057479862600866E-2</v>
      </c>
      <c r="AF51" s="127">
        <v>7.048835048268548E-2</v>
      </c>
      <c r="AG51" s="299">
        <v>9.4085976920733519E-2</v>
      </c>
      <c r="AH51" s="299">
        <v>8.2287163701709437E-2</v>
      </c>
      <c r="AI51" s="299">
        <v>6.5484376102399391E-2</v>
      </c>
      <c r="AJ51" s="299">
        <v>7.6686233806591605E-2</v>
      </c>
      <c r="AK51" s="374">
        <v>0.15134196191251648</v>
      </c>
      <c r="AL51" s="374">
        <v>9.4404597387503397E-2</v>
      </c>
    </row>
    <row r="52" spans="2:38">
      <c r="B52" s="63" t="s">
        <v>35</v>
      </c>
      <c r="C52" s="13">
        <v>0.38208925999999954</v>
      </c>
      <c r="D52" s="13">
        <v>0.39558006999999978</v>
      </c>
      <c r="E52" s="13">
        <v>0.77766932999999927</v>
      </c>
      <c r="F52" s="13">
        <v>1.7478136299999996</v>
      </c>
      <c r="G52" s="13">
        <v>2.5254829599999988</v>
      </c>
      <c r="H52" s="13">
        <v>1.8880710899999995</v>
      </c>
      <c r="I52" s="13">
        <v>4.4135540499999983</v>
      </c>
      <c r="J52" s="13">
        <v>0.40067142</v>
      </c>
      <c r="K52" s="13">
        <v>0.55278211999999993</v>
      </c>
      <c r="L52" s="13">
        <v>0.95345353999999993</v>
      </c>
      <c r="M52" s="13">
        <v>1.0463999151999999</v>
      </c>
      <c r="N52" s="13">
        <v>1.9998534551999998</v>
      </c>
      <c r="O52" s="13">
        <v>3.3931327504</v>
      </c>
      <c r="P52" s="255">
        <v>5.3929862055999997</v>
      </c>
      <c r="Q52" s="255">
        <v>0.58351541276000007</v>
      </c>
      <c r="R52" s="256">
        <v>0.50080551999999967</v>
      </c>
      <c r="S52" s="255">
        <v>1.0843209327599999</v>
      </c>
      <c r="T52" s="255">
        <v>0.64092203000000003</v>
      </c>
      <c r="U52" s="255">
        <v>1.7252429627599999</v>
      </c>
      <c r="V52" s="255">
        <v>2.23051676</v>
      </c>
      <c r="W52" s="255">
        <v>3.9557597227599999</v>
      </c>
      <c r="X52" s="314"/>
      <c r="Y52" s="127">
        <v>4.8633034071673409E-2</v>
      </c>
      <c r="Z52" s="127">
        <v>0.39739628439825148</v>
      </c>
      <c r="AA52" s="127">
        <v>0.22603978737338251</v>
      </c>
      <c r="AB52" s="127">
        <v>-0.40130921441549799</v>
      </c>
      <c r="AC52" s="127">
        <v>-0.20813029156213325</v>
      </c>
      <c r="AD52" s="127">
        <v>0.79714247433342189</v>
      </c>
      <c r="AE52" s="127">
        <v>0.22191461677012922</v>
      </c>
      <c r="AF52" s="127">
        <v>0.45634398570279877</v>
      </c>
      <c r="AG52" s="299">
        <v>-9.4027281490219453E-2</v>
      </c>
      <c r="AH52" s="299">
        <v>0.1372561821523049</v>
      </c>
      <c r="AI52" s="299">
        <v>-0.38749801037827902</v>
      </c>
      <c r="AJ52" s="299">
        <v>-0.13731530764214764</v>
      </c>
      <c r="AK52" s="374">
        <v>-0.34263793253091701</v>
      </c>
      <c r="AL52" s="374">
        <v>-0.26649919507444775</v>
      </c>
    </row>
    <row r="53" spans="2:38">
      <c r="B53" s="71" t="s">
        <v>145</v>
      </c>
      <c r="C53" s="130">
        <v>129.94979981999998</v>
      </c>
      <c r="D53" s="130">
        <v>99.483683759999963</v>
      </c>
      <c r="E53" s="130">
        <v>229.43348357999994</v>
      </c>
      <c r="F53" s="130">
        <v>90.451637550000015</v>
      </c>
      <c r="G53" s="130">
        <v>319.88512112999996</v>
      </c>
      <c r="H53" s="130">
        <v>103.09160281000001</v>
      </c>
      <c r="I53" s="130">
        <v>422.97672393999994</v>
      </c>
      <c r="J53" s="130">
        <v>105.29293915000001</v>
      </c>
      <c r="K53" s="130">
        <v>99.275575679999974</v>
      </c>
      <c r="L53" s="130">
        <v>204.56851482999997</v>
      </c>
      <c r="M53" s="130">
        <v>93.831735389949969</v>
      </c>
      <c r="N53" s="130">
        <v>298.40025021994995</v>
      </c>
      <c r="O53" s="130">
        <v>103.46691755989998</v>
      </c>
      <c r="P53" s="257">
        <v>401.86716777984992</v>
      </c>
      <c r="Q53" s="257">
        <v>111.15713775158</v>
      </c>
      <c r="R53" s="258">
        <v>101.52085769267002</v>
      </c>
      <c r="S53" s="257">
        <v>212.67799544425003</v>
      </c>
      <c r="T53" s="257">
        <v>97.404334399060005</v>
      </c>
      <c r="U53" s="257">
        <v>310.08232984331005</v>
      </c>
      <c r="V53" s="257">
        <v>105.72072839707999</v>
      </c>
      <c r="W53" s="257">
        <v>415.80305824039004</v>
      </c>
      <c r="X53" s="314"/>
      <c r="Y53" s="131">
        <v>-0.18974142864516477</v>
      </c>
      <c r="Z53" s="131">
        <v>-2.0918815240300089E-3</v>
      </c>
      <c r="AA53" s="131">
        <v>-0.10837550109084204</v>
      </c>
      <c r="AB53" s="131">
        <v>3.7369117149277674E-2</v>
      </c>
      <c r="AC53" s="131">
        <v>-6.7164333352405736E-2</v>
      </c>
      <c r="AD53" s="131">
        <v>3.6405947688259721E-3</v>
      </c>
      <c r="AE53" s="131">
        <v>-4.9907134282747082E-2</v>
      </c>
      <c r="AF53" s="131">
        <v>5.5694129624645254E-2</v>
      </c>
      <c r="AG53" s="300">
        <v>2.2616660717308536E-2</v>
      </c>
      <c r="AH53" s="300">
        <v>3.9641880477008798E-2</v>
      </c>
      <c r="AI53" s="300">
        <v>3.8074527709232697E-2</v>
      </c>
      <c r="AJ53" s="300">
        <v>3.914902757202543E-2</v>
      </c>
      <c r="AK53" s="375">
        <v>2.178291274479327E-2</v>
      </c>
      <c r="AL53" s="375">
        <v>3.467785272812951E-2</v>
      </c>
    </row>
    <row r="54" spans="2:38">
      <c r="B54" s="63" t="s">
        <v>9</v>
      </c>
      <c r="C54" s="20">
        <v>78.122600470000009</v>
      </c>
      <c r="D54" s="20">
        <v>73.085969669999997</v>
      </c>
      <c r="E54" s="20">
        <v>151.20857014000001</v>
      </c>
      <c r="F54" s="20">
        <v>71.332208289999997</v>
      </c>
      <c r="G54" s="20">
        <v>222.54077842999999</v>
      </c>
      <c r="H54" s="20">
        <v>73.81525606999999</v>
      </c>
      <c r="I54" s="20">
        <v>296.35603449999996</v>
      </c>
      <c r="J54" s="20">
        <v>80.736604670000006</v>
      </c>
      <c r="K54" s="20">
        <v>78.192285289999987</v>
      </c>
      <c r="L54" s="20">
        <v>158.92888995999999</v>
      </c>
      <c r="M54" s="20">
        <v>71.89597307999999</v>
      </c>
      <c r="N54" s="20">
        <v>230.82486303999997</v>
      </c>
      <c r="O54" s="20">
        <v>80.875600549999973</v>
      </c>
      <c r="P54" s="259">
        <v>311.70046358999991</v>
      </c>
      <c r="Q54" s="259">
        <v>82.503942490000014</v>
      </c>
      <c r="R54" s="260">
        <v>79.401052999709989</v>
      </c>
      <c r="S54" s="260">
        <v>161.90499548971002</v>
      </c>
      <c r="T54" s="260">
        <v>75.032770209999995</v>
      </c>
      <c r="U54" s="260">
        <v>236.93776569971001</v>
      </c>
      <c r="V54" s="260">
        <v>83.292613929999987</v>
      </c>
      <c r="W54" s="260">
        <v>320.23037962971</v>
      </c>
      <c r="X54" s="325"/>
      <c r="Y54" s="127">
        <v>3.3460281458549304E-2</v>
      </c>
      <c r="Z54" s="127">
        <v>6.9867248708010324E-2</v>
      </c>
      <c r="AA54" s="127">
        <v>5.1057422293273105E-2</v>
      </c>
      <c r="AB54" s="127">
        <v>7.9033693686870916E-3</v>
      </c>
      <c r="AC54" s="127">
        <v>3.7225018571622061E-2</v>
      </c>
      <c r="AD54" s="127">
        <v>9.5648851685951816E-2</v>
      </c>
      <c r="AE54" s="127">
        <v>5.177700908263419E-2</v>
      </c>
      <c r="AF54" s="127">
        <v>2.1890167752579688E-2</v>
      </c>
      <c r="AG54" s="299">
        <v>1.5458912669285957E-2</v>
      </c>
      <c r="AH54" s="299">
        <v>1.8726019734102883E-2</v>
      </c>
      <c r="AI54" s="299">
        <v>4.3629663743609548E-2</v>
      </c>
      <c r="AJ54" s="299">
        <v>2.64828605515115E-2</v>
      </c>
      <c r="AK54" s="374">
        <v>2.9885569486507002E-2</v>
      </c>
      <c r="AL54" s="374">
        <v>2.7365747042744415E-2</v>
      </c>
    </row>
    <row r="55" spans="2:38">
      <c r="B55" s="63" t="s">
        <v>10</v>
      </c>
      <c r="C55" s="20">
        <v>28.225559039999997</v>
      </c>
      <c r="D55" s="20">
        <v>23.372782430000001</v>
      </c>
      <c r="E55" s="20">
        <v>51.598341469999994</v>
      </c>
      <c r="F55" s="20">
        <v>22.93008321000001</v>
      </c>
      <c r="G55" s="20">
        <v>74.528424680000001</v>
      </c>
      <c r="H55" s="20">
        <v>23.64564687</v>
      </c>
      <c r="I55" s="20">
        <v>98.174071550000008</v>
      </c>
      <c r="J55" s="20">
        <v>23.988252440000004</v>
      </c>
      <c r="K55" s="20">
        <v>21.340004580000002</v>
      </c>
      <c r="L55" s="20">
        <v>45.328257020000009</v>
      </c>
      <c r="M55" s="20">
        <v>21.638237139999998</v>
      </c>
      <c r="N55" s="20">
        <v>66.966494160000011</v>
      </c>
      <c r="O55" s="20">
        <v>20.928741429999999</v>
      </c>
      <c r="P55" s="259">
        <v>87.895235590000013</v>
      </c>
      <c r="Q55" s="259">
        <v>25.011766489999999</v>
      </c>
      <c r="R55" s="260">
        <v>19.211439012960003</v>
      </c>
      <c r="S55" s="260">
        <v>44.223205502959999</v>
      </c>
      <c r="T55" s="260">
        <v>20.43870426906</v>
      </c>
      <c r="U55" s="260">
        <v>64.661909772019996</v>
      </c>
      <c r="V55" s="260">
        <v>21.253232067079999</v>
      </c>
      <c r="W55" s="260">
        <v>85.915141839099988</v>
      </c>
      <c r="X55" s="314"/>
      <c r="Y55" s="127">
        <v>-0.15012303543731667</v>
      </c>
      <c r="Z55" s="127">
        <v>-8.697200926282693E-2</v>
      </c>
      <c r="AA55" s="127">
        <v>-0.12151717034636667</v>
      </c>
      <c r="AB55" s="127">
        <v>-5.6338481555820392E-2</v>
      </c>
      <c r="AC55" s="127">
        <v>-0.10146371069116752</v>
      </c>
      <c r="AD55" s="127">
        <v>-0.11490087181531192</v>
      </c>
      <c r="AE55" s="127">
        <v>-0.10470010867141218</v>
      </c>
      <c r="AF55" s="127">
        <v>4.266730361288442E-2</v>
      </c>
      <c r="AG55" s="299">
        <v>-9.9745319128699023E-2</v>
      </c>
      <c r="AH55" s="299">
        <v>-2.4378866289794306E-2</v>
      </c>
      <c r="AI55" s="299">
        <v>-5.5435794661967464E-2</v>
      </c>
      <c r="AJ55" s="299">
        <v>-3.4413991905769659E-2</v>
      </c>
      <c r="AK55" s="374">
        <v>1.5504546136485109E-2</v>
      </c>
      <c r="AL55" s="374">
        <v>-2.2527884903073225E-2</v>
      </c>
    </row>
    <row r="56" spans="2:38">
      <c r="B56" s="63" t="s">
        <v>59</v>
      </c>
      <c r="C56" s="20">
        <v>0.90332950000000012</v>
      </c>
      <c r="D56" s="20">
        <v>0.67791658999999971</v>
      </c>
      <c r="E56" s="20">
        <v>1.5812460899999998</v>
      </c>
      <c r="F56" s="20">
        <v>-3.4966063300000005</v>
      </c>
      <c r="G56" s="20">
        <v>-1.9153602400000007</v>
      </c>
      <c r="H56" s="20">
        <v>-0.12955273999999994</v>
      </c>
      <c r="I56" s="20">
        <v>-2.0449129800000008</v>
      </c>
      <c r="J56" s="20">
        <v>0.93535114000000008</v>
      </c>
      <c r="K56" s="20">
        <v>0.37555219999999995</v>
      </c>
      <c r="L56" s="20">
        <v>1.3109033400000001</v>
      </c>
      <c r="M56" s="20">
        <v>-1.6933387200000003</v>
      </c>
      <c r="N56" s="20">
        <v>-0.38243538000000021</v>
      </c>
      <c r="O56" s="20">
        <v>-1.0096943899999999</v>
      </c>
      <c r="P56" s="259">
        <v>-1.3921297700000002</v>
      </c>
      <c r="Q56" s="259">
        <v>0.98628967999999995</v>
      </c>
      <c r="R56" s="260">
        <v>0.50791852000000004</v>
      </c>
      <c r="S56" s="260">
        <v>1.4942082000000001</v>
      </c>
      <c r="T56" s="260">
        <v>-4.2665730000000103E-2</v>
      </c>
      <c r="U56" s="260">
        <v>1.4515424699999999</v>
      </c>
      <c r="V56" s="260">
        <v>-0.28876059000000004</v>
      </c>
      <c r="W56" s="260">
        <v>1.1627818799999998</v>
      </c>
      <c r="X56" s="314"/>
      <c r="Y56" s="127">
        <v>3.5448460390145521E-2</v>
      </c>
      <c r="Z56" s="127">
        <v>-0.44602004798259898</v>
      </c>
      <c r="AA56" s="127">
        <v>-0.17096816979322921</v>
      </c>
      <c r="AB56" s="127">
        <v>0.51571936895738557</v>
      </c>
      <c r="AC56" s="127">
        <v>0.80033240117796323</v>
      </c>
      <c r="AD56" s="127" t="s">
        <v>199</v>
      </c>
      <c r="AE56" s="127">
        <v>0.31922297740024141</v>
      </c>
      <c r="AF56" s="127">
        <v>5.4459269702712781E-2</v>
      </c>
      <c r="AG56" s="299">
        <v>0.3524578474044357</v>
      </c>
      <c r="AH56" s="299">
        <v>0.13983095046504343</v>
      </c>
      <c r="AI56" s="299">
        <v>-0.97480378290765113</v>
      </c>
      <c r="AJ56" s="299">
        <v>-4.7955234947143204</v>
      </c>
      <c r="AK56" s="374">
        <v>0.71401189027107492</v>
      </c>
      <c r="AL56" s="365" t="s">
        <v>198</v>
      </c>
    </row>
    <row r="57" spans="2:38">
      <c r="B57" s="63" t="s">
        <v>11</v>
      </c>
      <c r="C57" s="20">
        <v>24.479456449999997</v>
      </c>
      <c r="D57" s="20">
        <v>3.9771467999999999</v>
      </c>
      <c r="E57" s="20">
        <v>28.456603249999997</v>
      </c>
      <c r="F57" s="20">
        <v>1.9862805100000001</v>
      </c>
      <c r="G57" s="20">
        <v>30.442883759999997</v>
      </c>
      <c r="H57" s="20">
        <v>9.2301250099999965</v>
      </c>
      <c r="I57" s="20">
        <v>39.673008769999996</v>
      </c>
      <c r="J57" s="20">
        <v>5.48305227</v>
      </c>
      <c r="K57" s="20">
        <v>3.5446937500000009</v>
      </c>
      <c r="L57" s="20">
        <v>9.0277460200000004</v>
      </c>
      <c r="M57" s="20">
        <v>3.6474198400000004</v>
      </c>
      <c r="N57" s="20">
        <v>12.67516586</v>
      </c>
      <c r="O57" s="20">
        <v>4.0864929199999995</v>
      </c>
      <c r="P57" s="259">
        <v>16.761658779999998</v>
      </c>
      <c r="Q57" s="259">
        <v>4.1147900899999996</v>
      </c>
      <c r="R57" s="260">
        <v>3.7983034500000001</v>
      </c>
      <c r="S57" s="260">
        <v>7.9130935400000002</v>
      </c>
      <c r="T57" s="260">
        <v>3.2612600500000002</v>
      </c>
      <c r="U57" s="260">
        <v>11.174353590000001</v>
      </c>
      <c r="V57" s="260">
        <v>4.4385403499999994</v>
      </c>
      <c r="W57" s="260">
        <v>15.612893939999999</v>
      </c>
      <c r="X57" s="314"/>
      <c r="Y57" s="127">
        <v>-0.77601413327132929</v>
      </c>
      <c r="Z57" s="127">
        <v>-0.10873449529195126</v>
      </c>
      <c r="AA57" s="127">
        <v>-0.68275391336455449</v>
      </c>
      <c r="AB57" s="127">
        <v>0.83630651443083448</v>
      </c>
      <c r="AC57" s="127">
        <v>-0.583641091299821</v>
      </c>
      <c r="AD57" s="127">
        <v>-0.55726570164838962</v>
      </c>
      <c r="AE57" s="127">
        <v>-0.57750472425285637</v>
      </c>
      <c r="AF57" s="127">
        <v>-0.24954388771493516</v>
      </c>
      <c r="AG57" s="299">
        <v>7.1546293667823696E-2</v>
      </c>
      <c r="AH57" s="299">
        <v>-0.12346963212418775</v>
      </c>
      <c r="AI57" s="299">
        <v>-0.10587204296174479</v>
      </c>
      <c r="AJ57" s="299">
        <v>-0.1184057302742072</v>
      </c>
      <c r="AK57" s="374">
        <v>8.6149037057428712E-2</v>
      </c>
      <c r="AL57" s="374">
        <v>-6.8535271781734575E-2</v>
      </c>
    </row>
    <row r="58" spans="2:38">
      <c r="B58" s="63" t="s">
        <v>51</v>
      </c>
      <c r="C58" s="20">
        <v>-1.781145639999997</v>
      </c>
      <c r="D58" s="20">
        <v>-1.6301317300000007</v>
      </c>
      <c r="E58" s="20">
        <v>-3.4112773699999979</v>
      </c>
      <c r="F58" s="20">
        <v>-2.3003281300000027</v>
      </c>
      <c r="G58" s="20">
        <v>-5.711605500000001</v>
      </c>
      <c r="H58" s="20">
        <v>-3.4698724000000003</v>
      </c>
      <c r="I58" s="20">
        <v>-9.1814779000000009</v>
      </c>
      <c r="J58" s="20">
        <v>-5.8503213699999996</v>
      </c>
      <c r="K58" s="20">
        <v>-4.176960140000002</v>
      </c>
      <c r="L58" s="20">
        <v>-10.027281510000002</v>
      </c>
      <c r="M58" s="20">
        <v>-1.6565559500500078</v>
      </c>
      <c r="N58" s="20">
        <v>-11.683837460050009</v>
      </c>
      <c r="O58" s="20">
        <v>-1.4142229500999999</v>
      </c>
      <c r="P58" s="259">
        <v>-13.098060410150008</v>
      </c>
      <c r="Q58" s="259">
        <v>-1.4596509984199977</v>
      </c>
      <c r="R58" s="260">
        <v>-1.3978562899999991</v>
      </c>
      <c r="S58" s="260">
        <v>-2.8575072884199968</v>
      </c>
      <c r="T58" s="260">
        <v>-1.2857343999999999</v>
      </c>
      <c r="U58" s="260">
        <v>-4.1432416884199963</v>
      </c>
      <c r="V58" s="260">
        <v>-2.9748973600000022</v>
      </c>
      <c r="W58" s="260">
        <v>-7.118139048419998</v>
      </c>
      <c r="X58" s="314"/>
      <c r="Y58" s="127" t="s">
        <v>199</v>
      </c>
      <c r="Z58" s="127" t="s">
        <v>199</v>
      </c>
      <c r="AA58" s="127" t="s">
        <v>199</v>
      </c>
      <c r="AB58" s="127">
        <v>0.27986102137089208</v>
      </c>
      <c r="AC58" s="127">
        <v>-1.0456310331744738</v>
      </c>
      <c r="AD58" s="127">
        <v>0.59242796648660634</v>
      </c>
      <c r="AE58" s="127">
        <v>-0.42657430021696258</v>
      </c>
      <c r="AF58" s="127">
        <v>0.75050071507097438</v>
      </c>
      <c r="AG58" s="299">
        <v>0.66534124263871997</v>
      </c>
      <c r="AH58" s="299">
        <v>0.71502672129327738</v>
      </c>
      <c r="AI58" s="299">
        <v>-0.22385090587421064</v>
      </c>
      <c r="AJ58" s="299">
        <v>-0.64538691139903426</v>
      </c>
      <c r="AK58" s="374">
        <v>-1.1035561329206591</v>
      </c>
      <c r="AL58" s="374">
        <v>0.45655014364539215</v>
      </c>
    </row>
    <row r="59" spans="2:38">
      <c r="B59" s="25" t="s">
        <v>146</v>
      </c>
      <c r="C59" s="61">
        <v>7.8130760999999929</v>
      </c>
      <c r="D59" s="61">
        <v>13.510443150000004</v>
      </c>
      <c r="E59" s="61">
        <v>21.323519249999997</v>
      </c>
      <c r="F59" s="61">
        <v>18.611932449999991</v>
      </c>
      <c r="G59" s="61">
        <v>39.935451699999987</v>
      </c>
      <c r="H59" s="61">
        <v>17.197985439999989</v>
      </c>
      <c r="I59" s="61">
        <v>57.133437139999977</v>
      </c>
      <c r="J59" s="61">
        <v>13.607265659999982</v>
      </c>
      <c r="K59" s="61">
        <v>14.201496419999982</v>
      </c>
      <c r="L59" s="61">
        <v>27.808762079999966</v>
      </c>
      <c r="M59" s="61">
        <v>11.131012460049986</v>
      </c>
      <c r="N59" s="61">
        <v>38.939774540049953</v>
      </c>
      <c r="O59" s="61">
        <v>12.678279760100004</v>
      </c>
      <c r="P59" s="233">
        <v>51.61805430015</v>
      </c>
      <c r="Q59" s="233">
        <v>14.120516998419989</v>
      </c>
      <c r="R59" s="237">
        <v>13.831921407329984</v>
      </c>
      <c r="S59" s="233">
        <v>27.952438405749973</v>
      </c>
      <c r="T59" s="233">
        <v>10.12210127094</v>
      </c>
      <c r="U59" s="233">
        <v>38.074539676689973</v>
      </c>
      <c r="V59" s="233">
        <v>16.75455843292</v>
      </c>
      <c r="W59" s="233">
        <v>54.829098109609973</v>
      </c>
      <c r="X59" s="314"/>
      <c r="Y59" s="120">
        <v>0.74160157738640153</v>
      </c>
      <c r="Z59" s="120">
        <v>5.1149563513760675E-2</v>
      </c>
      <c r="AA59" s="120">
        <v>0.30413567075706649</v>
      </c>
      <c r="AB59" s="120">
        <v>-0.4019421416903976</v>
      </c>
      <c r="AC59" s="120">
        <v>-2.4932162215909895E-2</v>
      </c>
      <c r="AD59" s="120">
        <v>-0.26280436715499322</v>
      </c>
      <c r="AE59" s="120">
        <v>-9.6535113515665197E-2</v>
      </c>
      <c r="AF59" s="120">
        <v>3.7718918057781763E-2</v>
      </c>
      <c r="AG59" s="292">
        <v>-2.6023666924953403E-2</v>
      </c>
      <c r="AH59" s="292">
        <v>5.1665847381728441E-3</v>
      </c>
      <c r="AI59" s="292">
        <v>-9.0639660384088327E-2</v>
      </c>
      <c r="AJ59" s="292">
        <v>-2.2219822111966159E-2</v>
      </c>
      <c r="AK59" s="370">
        <v>0.32151670021105794</v>
      </c>
      <c r="AL59" s="370">
        <v>6.2207765344821198E-2</v>
      </c>
    </row>
    <row r="60" spans="2:38">
      <c r="B60" s="27" t="s">
        <v>131</v>
      </c>
      <c r="C60" s="124">
        <v>5.6713944506625334E-2</v>
      </c>
      <c r="D60" s="124">
        <v>0.11956765824440675</v>
      </c>
      <c r="E60" s="124">
        <v>8.5036585257226946E-2</v>
      </c>
      <c r="F60" s="124">
        <v>0.17065214764196687</v>
      </c>
      <c r="G60" s="124">
        <v>0.1109871272392971</v>
      </c>
      <c r="H60" s="124">
        <v>0.1429715213943297</v>
      </c>
      <c r="I60" s="124">
        <v>0.11900068311713967</v>
      </c>
      <c r="J60" s="124">
        <v>0.11444274365838233</v>
      </c>
      <c r="K60" s="124">
        <v>0.12514859748483045</v>
      </c>
      <c r="L60" s="124">
        <v>0.11967074599454207</v>
      </c>
      <c r="M60" s="124">
        <v>0.10604726617825475</v>
      </c>
      <c r="N60" s="124">
        <v>0.11543182451520126</v>
      </c>
      <c r="O60" s="124">
        <v>0.10915888088914398</v>
      </c>
      <c r="P60" s="238">
        <v>0.11382521808184513</v>
      </c>
      <c r="Q60" s="238">
        <v>0.1127137718741497</v>
      </c>
      <c r="R60" s="238">
        <v>0.11990973702800006</v>
      </c>
      <c r="S60" s="238">
        <v>0.11616335456210196</v>
      </c>
      <c r="T60" s="238">
        <v>9.4135932320911733E-2</v>
      </c>
      <c r="U60" s="238">
        <v>0.10936029993945805</v>
      </c>
      <c r="V60" s="238">
        <v>0.13679950352903369</v>
      </c>
      <c r="W60" s="238">
        <v>0.11650096018690791</v>
      </c>
      <c r="X60" s="314"/>
      <c r="Y60" s="160">
        <v>5.7728799151757002</v>
      </c>
      <c r="Z60" s="160">
        <v>0.55809392404237013</v>
      </c>
      <c r="AA60" s="160">
        <v>3.4634160737315121</v>
      </c>
      <c r="AB60" s="160">
        <v>-6.4604881463712127</v>
      </c>
      <c r="AC60" s="160">
        <v>0.44446972759041581</v>
      </c>
      <c r="AD60" s="160">
        <v>-3.3812640505185718</v>
      </c>
      <c r="AE60" s="160">
        <v>-0.51754650352945353</v>
      </c>
      <c r="AF60" s="160">
        <v>-0.1728971784232633</v>
      </c>
      <c r="AG60" s="294">
        <v>-0.52388604568303909</v>
      </c>
      <c r="AH60" s="294">
        <v>-0.35073914324401101</v>
      </c>
      <c r="AI60" s="294">
        <v>-1.1911333857343012</v>
      </c>
      <c r="AJ60" s="294">
        <v>-0.60715245757432124</v>
      </c>
      <c r="AK60" s="395">
        <v>2.8</v>
      </c>
      <c r="AL60" s="398">
        <v>0.3</v>
      </c>
    </row>
    <row r="61" spans="2:38">
      <c r="B61" s="16" t="s">
        <v>57</v>
      </c>
      <c r="C61" s="116">
        <v>10.329282969999991</v>
      </c>
      <c r="D61" s="116">
        <v>10.693907649999989</v>
      </c>
      <c r="E61" s="116">
        <v>21.02319061999998</v>
      </c>
      <c r="F61" s="116">
        <v>10.536036449999999</v>
      </c>
      <c r="G61" s="116">
        <v>31.559227069999977</v>
      </c>
      <c r="H61" s="116">
        <v>10.302983019999994</v>
      </c>
      <c r="I61" s="116">
        <v>41.862210089999969</v>
      </c>
      <c r="J61" s="116">
        <v>9.7630463500399998</v>
      </c>
      <c r="K61" s="116">
        <v>10.771448349999996</v>
      </c>
      <c r="L61" s="116">
        <v>20.534494700039996</v>
      </c>
      <c r="M61" s="116">
        <v>9.8690920700099962</v>
      </c>
      <c r="N61" s="116">
        <v>30.403586770049991</v>
      </c>
      <c r="O61" s="116">
        <v>10.689704912759996</v>
      </c>
      <c r="P61" s="240">
        <v>41.093291682809991</v>
      </c>
      <c r="Q61" s="240">
        <v>10.901969535189997</v>
      </c>
      <c r="R61" s="241">
        <v>11.999296230000001</v>
      </c>
      <c r="S61" s="240">
        <v>22.901265765189997</v>
      </c>
      <c r="T61" s="240">
        <v>12.343548090000001</v>
      </c>
      <c r="U61" s="240">
        <v>35.244813855189996</v>
      </c>
      <c r="V61" s="240">
        <v>11.375293190000001</v>
      </c>
      <c r="W61" s="240">
        <v>46.620107045189997</v>
      </c>
      <c r="X61" s="314"/>
      <c r="Y61" s="117">
        <v>-5.4818579528177196E-2</v>
      </c>
      <c r="Z61" s="117">
        <v>7.2509229121692775E-3</v>
      </c>
      <c r="AA61" s="117">
        <v>-2.3245563853427312E-2</v>
      </c>
      <c r="AB61" s="117">
        <v>-6.330125974364896E-2</v>
      </c>
      <c r="AC61" s="117">
        <v>-3.6618143321023595E-2</v>
      </c>
      <c r="AD61" s="117">
        <v>3.7534944201043891E-2</v>
      </c>
      <c r="AE61" s="117">
        <v>-1.8367840721664568E-2</v>
      </c>
      <c r="AF61" s="117">
        <v>0.11665653775630498</v>
      </c>
      <c r="AG61" s="295">
        <v>0.11399097318235801</v>
      </c>
      <c r="AH61" s="295">
        <v>0.11525830558398843</v>
      </c>
      <c r="AI61" s="295">
        <v>0.25072782809569016</v>
      </c>
      <c r="AJ61" s="295">
        <v>0.1592321038223361</v>
      </c>
      <c r="AK61" s="371">
        <v>6.4135379118055669E-2</v>
      </c>
      <c r="AL61" s="371">
        <v>0.13449434533111315</v>
      </c>
    </row>
    <row r="62" spans="2:38">
      <c r="B62" s="25" t="s">
        <v>58</v>
      </c>
      <c r="C62" s="61">
        <v>-2.5162068699999973</v>
      </c>
      <c r="D62" s="61">
        <v>2.8165355000000072</v>
      </c>
      <c r="E62" s="61">
        <v>0.30032863000000987</v>
      </c>
      <c r="F62" s="61">
        <v>8.0758959999999931</v>
      </c>
      <c r="G62" s="61">
        <v>8.3762246300000029</v>
      </c>
      <c r="H62" s="61">
        <v>6.8950024199999893</v>
      </c>
      <c r="I62" s="61">
        <v>15.271227049999993</v>
      </c>
      <c r="J62" s="61">
        <v>3.8442193099599851</v>
      </c>
      <c r="K62" s="61">
        <v>3.4300480699999882</v>
      </c>
      <c r="L62" s="61">
        <v>7.2742673799599729</v>
      </c>
      <c r="M62" s="61">
        <v>1.2619203900399776</v>
      </c>
      <c r="N62" s="61">
        <v>8.53618776999995</v>
      </c>
      <c r="O62" s="61">
        <v>1.9885748473400149</v>
      </c>
      <c r="P62" s="233">
        <v>10.52476261734</v>
      </c>
      <c r="Q62" s="233">
        <v>3.2185474632300046</v>
      </c>
      <c r="R62" s="237">
        <v>1.8326251773300135</v>
      </c>
      <c r="S62" s="233">
        <v>5.0511726405600186</v>
      </c>
      <c r="T62" s="233">
        <v>-2.2214468190600098</v>
      </c>
      <c r="U62" s="233">
        <v>2.8297258215000087</v>
      </c>
      <c r="V62" s="233">
        <v>5.3792652429200301</v>
      </c>
      <c r="W62" s="233">
        <v>8.2089910644200383</v>
      </c>
      <c r="X62" s="314"/>
      <c r="Y62" s="120" t="s">
        <v>198</v>
      </c>
      <c r="Z62" s="120">
        <v>0.21782525730635366</v>
      </c>
      <c r="AA62" s="120" t="s">
        <v>198</v>
      </c>
      <c r="AB62" s="120">
        <v>-0.84374236740542741</v>
      </c>
      <c r="AC62" s="120">
        <v>1.9097283927538008E-2</v>
      </c>
      <c r="AD62" s="120">
        <v>-0.71159185650582879</v>
      </c>
      <c r="AE62" s="120">
        <v>-0.3108109398884244</v>
      </c>
      <c r="AF62" s="120">
        <v>-0.16275654334000345</v>
      </c>
      <c r="AG62" s="292">
        <v>-0.46571443317118882</v>
      </c>
      <c r="AH62" s="292">
        <v>-0.30561080907259514</v>
      </c>
      <c r="AI62" s="292" t="s">
        <v>199</v>
      </c>
      <c r="AJ62" s="292">
        <v>-0.66850239266702238</v>
      </c>
      <c r="AK62" s="366" t="s">
        <v>198</v>
      </c>
      <c r="AL62" s="370">
        <v>-0.22003076336416638</v>
      </c>
    </row>
    <row r="63" spans="2:38">
      <c r="B63" s="27" t="s">
        <v>132</v>
      </c>
      <c r="C63" s="124">
        <v>-1.8264767290871443E-2</v>
      </c>
      <c r="D63" s="124">
        <v>2.4926388450643832E-2</v>
      </c>
      <c r="E63" s="124">
        <v>1.1976879074584281E-3</v>
      </c>
      <c r="F63" s="124">
        <v>7.4047603613195428E-2</v>
      </c>
      <c r="G63" s="124">
        <v>2.327889304416569E-2</v>
      </c>
      <c r="H63" s="124">
        <v>5.732002678128701E-2</v>
      </c>
      <c r="I63" s="124">
        <v>3.1807756402504821E-2</v>
      </c>
      <c r="J63" s="124">
        <v>3.2331477612700228E-2</v>
      </c>
      <c r="K63" s="124">
        <v>3.0226793893459898E-2</v>
      </c>
      <c r="L63" s="124">
        <v>3.1303694908075316E-2</v>
      </c>
      <c r="M63" s="124">
        <v>1.2022554819576188E-2</v>
      </c>
      <c r="N63" s="124">
        <v>2.5304402512192289E-2</v>
      </c>
      <c r="O63" s="124">
        <v>1.7121455671224608E-2</v>
      </c>
      <c r="P63" s="238">
        <v>2.3208612111032097E-2</v>
      </c>
      <c r="Q63" s="238">
        <v>2.5691313184724226E-2</v>
      </c>
      <c r="R63" s="238">
        <v>1.5887135027248016E-2</v>
      </c>
      <c r="S63" s="238">
        <v>2.099141226545238E-2</v>
      </c>
      <c r="T63" s="238">
        <v>-2.065954111859207E-2</v>
      </c>
      <c r="U63" s="238">
        <v>8.127732264485564E-3</v>
      </c>
      <c r="V63" s="238">
        <v>4.392123000607167E-2</v>
      </c>
      <c r="W63" s="238">
        <v>1.7442478066278095E-2</v>
      </c>
      <c r="X63" s="314"/>
      <c r="Y63" s="160">
        <v>5.0596244903571677</v>
      </c>
      <c r="Z63" s="160">
        <v>0.53004054428160663</v>
      </c>
      <c r="AA63" s="160">
        <v>3.0106007000616888</v>
      </c>
      <c r="AB63" s="160">
        <v>-6.202504879361924</v>
      </c>
      <c r="AC63" s="160">
        <v>0.20255094680265984</v>
      </c>
      <c r="AD63" s="160">
        <v>-4.0198571110062407</v>
      </c>
      <c r="AE63" s="160">
        <v>-0.85991442914727245</v>
      </c>
      <c r="AF63" s="160">
        <v>-0.66401644279760019</v>
      </c>
      <c r="AG63" s="294">
        <v>-1.4339658866211882</v>
      </c>
      <c r="AH63" s="294">
        <v>-1.0312282642622936</v>
      </c>
      <c r="AI63" s="294">
        <v>-3.2682095938168261</v>
      </c>
      <c r="AJ63" s="294">
        <v>-1.7176670247706725</v>
      </c>
      <c r="AK63" s="395">
        <v>2.7</v>
      </c>
      <c r="AL63" s="398">
        <v>-0.6</v>
      </c>
    </row>
    <row r="64" spans="2:38">
      <c r="B64" s="16" t="s">
        <v>5</v>
      </c>
      <c r="C64" s="116">
        <v>0.75983451999999996</v>
      </c>
      <c r="D64" s="116">
        <v>1.5056707599999999</v>
      </c>
      <c r="E64" s="116">
        <v>2.2655052799999997</v>
      </c>
      <c r="F64" s="116">
        <v>3.5904738000000003</v>
      </c>
      <c r="G64" s="116">
        <v>5.85597908</v>
      </c>
      <c r="H64" s="116">
        <v>8.3534969299999986</v>
      </c>
      <c r="I64" s="116">
        <v>14.209476009999999</v>
      </c>
      <c r="J64" s="116">
        <v>0.64410897999999994</v>
      </c>
      <c r="K64" s="116">
        <v>7.8717524199999991</v>
      </c>
      <c r="L64" s="116">
        <v>8.5158613999999986</v>
      </c>
      <c r="M64" s="116">
        <v>1.6752777600000006</v>
      </c>
      <c r="N64" s="116">
        <v>10.191139159999999</v>
      </c>
      <c r="O64" s="116">
        <v>-4.203504459999996</v>
      </c>
      <c r="P64" s="240">
        <v>5.9876347000000028</v>
      </c>
      <c r="Q64" s="240">
        <v>1.4634810600000001</v>
      </c>
      <c r="R64" s="241">
        <v>0.39834405733000028</v>
      </c>
      <c r="S64" s="240">
        <v>1.8618251173300004</v>
      </c>
      <c r="T64" s="240">
        <v>3.2822418609400001</v>
      </c>
      <c r="U64" s="240">
        <v>5.1440669782700006</v>
      </c>
      <c r="V64" s="240">
        <v>3.7163229825199999</v>
      </c>
      <c r="W64" s="240">
        <v>8.8603899607900001</v>
      </c>
      <c r="X64" s="314"/>
      <c r="Y64" s="117">
        <v>-0.15230360947538948</v>
      </c>
      <c r="Z64" s="117" t="s">
        <v>198</v>
      </c>
      <c r="AA64" s="117" t="s">
        <v>198</v>
      </c>
      <c r="AB64" s="117">
        <v>-0.53341039280108371</v>
      </c>
      <c r="AC64" s="117">
        <v>0.74029637414619975</v>
      </c>
      <c r="AD64" s="117" t="s">
        <v>199</v>
      </c>
      <c r="AE64" s="117">
        <v>-0.5786167839133427</v>
      </c>
      <c r="AF64" s="117">
        <v>1.272101624790265</v>
      </c>
      <c r="AG64" s="295">
        <v>-0.94939575890142136</v>
      </c>
      <c r="AH64" s="295">
        <v>-0.78136972528345738</v>
      </c>
      <c r="AI64" s="295">
        <v>0.95922248794134224</v>
      </c>
      <c r="AJ64" s="295">
        <v>-0.49524121911117136</v>
      </c>
      <c r="AK64" s="331" t="s">
        <v>198</v>
      </c>
      <c r="AL64" s="371">
        <v>0.47978131678440494</v>
      </c>
    </row>
    <row r="65" spans="2:38">
      <c r="B65" s="25" t="s">
        <v>6</v>
      </c>
      <c r="C65" s="61">
        <v>-3.2760413899999921</v>
      </c>
      <c r="D65" s="61">
        <v>1.3108647400000053</v>
      </c>
      <c r="E65" s="61">
        <v>-1.9651766499999868</v>
      </c>
      <c r="F65" s="61">
        <v>4.485422199999987</v>
      </c>
      <c r="G65" s="61">
        <v>2.5202455500000003</v>
      </c>
      <c r="H65" s="61">
        <v>-1.4584945100000106</v>
      </c>
      <c r="I65" s="61">
        <v>1.0617510399999897</v>
      </c>
      <c r="J65" s="61">
        <v>3.2001103299599816</v>
      </c>
      <c r="K65" s="61">
        <v>-4.4417043500000393</v>
      </c>
      <c r="L65" s="61">
        <v>-1.2415940200400577</v>
      </c>
      <c r="M65" s="61">
        <v>-0.41335736996002914</v>
      </c>
      <c r="N65" s="61">
        <v>-1.654951390000087</v>
      </c>
      <c r="O65" s="61">
        <v>6.1920793073399922</v>
      </c>
      <c r="P65" s="233">
        <v>4.5371279173399097</v>
      </c>
      <c r="Q65" s="233">
        <v>1.7550664032300023</v>
      </c>
      <c r="R65" s="237">
        <v>1.4342811200000134</v>
      </c>
      <c r="S65" s="233">
        <v>3.1893475232300155</v>
      </c>
      <c r="T65" s="233">
        <v>-5.5036886800000104</v>
      </c>
      <c r="U65" s="233">
        <v>-2.314341156769995</v>
      </c>
      <c r="V65" s="233">
        <v>1.66294224</v>
      </c>
      <c r="W65" s="233">
        <v>-0.65139891676999495</v>
      </c>
      <c r="X65" s="314"/>
      <c r="Y65" s="120" t="s">
        <v>198</v>
      </c>
      <c r="Z65" s="120" t="s">
        <v>199</v>
      </c>
      <c r="AA65" s="120">
        <v>0.36820233436008609</v>
      </c>
      <c r="AB65" s="120">
        <v>-1.0921557328449549</v>
      </c>
      <c r="AC65" s="120" t="s">
        <v>199</v>
      </c>
      <c r="AD65" s="120" t="s">
        <v>198</v>
      </c>
      <c r="AE65" s="120" t="s">
        <v>198</v>
      </c>
      <c r="AF65" s="120">
        <v>-0.45156065814394908</v>
      </c>
      <c r="AG65" s="292">
        <v>1.3229123343159932</v>
      </c>
      <c r="AH65" s="292" t="s">
        <v>198</v>
      </c>
      <c r="AI65" s="292" t="s">
        <v>198</v>
      </c>
      <c r="AJ65" s="292">
        <v>0.3984345224604291</v>
      </c>
      <c r="AK65" s="370">
        <v>-0.73144041646417945</v>
      </c>
      <c r="AL65" s="370">
        <v>-1.1435707629666978</v>
      </c>
    </row>
    <row r="66" spans="2:38" ht="15" thickBot="1">
      <c r="B66" s="186" t="s">
        <v>133</v>
      </c>
      <c r="C66" s="115">
        <v>-2.3780291810272709E-2</v>
      </c>
      <c r="D66" s="115">
        <v>1.1601175882743987E-2</v>
      </c>
      <c r="E66" s="115">
        <v>-7.8369761475107144E-3</v>
      </c>
      <c r="F66" s="115">
        <v>4.1126676854608614E-2</v>
      </c>
      <c r="G66" s="115">
        <v>7.0041730248445499E-3</v>
      </c>
      <c r="H66" s="115">
        <v>-1.2124860773226649E-2</v>
      </c>
      <c r="I66" s="115">
        <v>2.2114737951215149E-3</v>
      </c>
      <c r="J66" s="115">
        <v>2.6914254143411202E-2</v>
      </c>
      <c r="K66" s="115">
        <v>-3.9141865998145009E-2</v>
      </c>
      <c r="L66" s="115">
        <v>-5.343009594354309E-3</v>
      </c>
      <c r="M66" s="115">
        <v>-3.9381340373324568E-3</v>
      </c>
      <c r="N66" s="115">
        <v>-4.9058850670847609E-3</v>
      </c>
      <c r="O66" s="115">
        <v>5.3313261763891527E-2</v>
      </c>
      <c r="P66" s="242">
        <v>1.0005018237484054E-2</v>
      </c>
      <c r="Q66" s="242">
        <v>1.4009412985359244E-2</v>
      </c>
      <c r="R66" s="242">
        <v>1.2433867057131119E-2</v>
      </c>
      <c r="S66" s="243">
        <v>1.3254131957465259E-2</v>
      </c>
      <c r="T66" s="243">
        <v>-5.1184517051145448E-2</v>
      </c>
      <c r="U66" s="243">
        <v>-6.6474091404853143E-3</v>
      </c>
      <c r="V66" s="243">
        <v>1.3577777877003238E-2</v>
      </c>
      <c r="W66" s="243">
        <v>-1.3840935175826832E-3</v>
      </c>
      <c r="X66" s="314"/>
      <c r="Y66" s="188">
        <v>5.0694545953683914</v>
      </c>
      <c r="Z66" s="188">
        <v>-5.0743041880888997</v>
      </c>
      <c r="AA66" s="188">
        <v>0.24939665531564054</v>
      </c>
      <c r="AB66" s="188">
        <v>-4.5064810891941072</v>
      </c>
      <c r="AC66" s="188">
        <v>-1.191005809192931</v>
      </c>
      <c r="AD66" s="188">
        <v>6.5438122537118169</v>
      </c>
      <c r="AE66" s="188">
        <v>0.77935444423625388</v>
      </c>
      <c r="AF66" s="188">
        <v>-1.2904841158051956</v>
      </c>
      <c r="AG66" s="296">
        <v>5.1575733055276132</v>
      </c>
      <c r="AH66" s="296">
        <v>1.8597141551819567</v>
      </c>
      <c r="AI66" s="296">
        <v>-4.7246383013812991</v>
      </c>
      <c r="AJ66" s="296">
        <v>-0.17415240734005533</v>
      </c>
      <c r="AK66" s="399">
        <v>4</v>
      </c>
      <c r="AL66" s="399">
        <v>-1.1000000000000001</v>
      </c>
    </row>
    <row r="67" spans="2:38">
      <c r="B67" s="80" t="s">
        <v>164</v>
      </c>
      <c r="Q67" s="400"/>
      <c r="T67" s="230"/>
      <c r="U67" s="230"/>
      <c r="V67" s="230"/>
      <c r="W67" s="230"/>
      <c r="X67" s="312"/>
    </row>
    <row r="68" spans="2:38" ht="15" thickBot="1">
      <c r="B68" s="8"/>
      <c r="X68" s="312"/>
    </row>
    <row r="69" spans="2:38">
      <c r="B69" s="72" t="s">
        <v>158</v>
      </c>
      <c r="C69" s="73" t="s">
        <v>75</v>
      </c>
      <c r="D69" s="73" t="s">
        <v>92</v>
      </c>
      <c r="E69" s="73" t="s">
        <v>98</v>
      </c>
      <c r="F69" s="73" t="s">
        <v>99</v>
      </c>
      <c r="G69" s="73" t="s">
        <v>100</v>
      </c>
      <c r="H69" s="73" t="s">
        <v>101</v>
      </c>
      <c r="I69" s="73" t="s">
        <v>95</v>
      </c>
      <c r="J69" s="73" t="s">
        <v>76</v>
      </c>
      <c r="K69" s="73" t="s">
        <v>93</v>
      </c>
      <c r="L69" s="73" t="s">
        <v>102</v>
      </c>
      <c r="M69" s="73" t="s">
        <v>103</v>
      </c>
      <c r="N69" s="73" t="s">
        <v>104</v>
      </c>
      <c r="O69" s="73" t="s">
        <v>105</v>
      </c>
      <c r="P69" s="261" t="s">
        <v>96</v>
      </c>
      <c r="Q69" s="261" t="s">
        <v>78</v>
      </c>
      <c r="R69" s="261" t="s">
        <v>94</v>
      </c>
      <c r="S69" s="261" t="s">
        <v>106</v>
      </c>
      <c r="T69" s="261" t="s">
        <v>107</v>
      </c>
      <c r="U69" s="261" t="s">
        <v>108</v>
      </c>
      <c r="V69" s="261" t="s">
        <v>109</v>
      </c>
      <c r="W69" s="261" t="s">
        <v>97</v>
      </c>
      <c r="X69" s="312"/>
      <c r="Y69" s="50" t="s">
        <v>111</v>
      </c>
      <c r="Z69" s="50" t="s">
        <v>112</v>
      </c>
      <c r="AA69" s="50" t="s">
        <v>113</v>
      </c>
      <c r="AB69" s="50" t="s">
        <v>114</v>
      </c>
      <c r="AC69" s="50" t="s">
        <v>115</v>
      </c>
      <c r="AD69" s="50" t="s">
        <v>116</v>
      </c>
      <c r="AE69" s="50" t="s">
        <v>117</v>
      </c>
      <c r="AF69" s="50" t="s">
        <v>118</v>
      </c>
      <c r="AG69" s="50" t="s">
        <v>122</v>
      </c>
      <c r="AH69" s="50" t="s">
        <v>123</v>
      </c>
      <c r="AI69" s="50" t="s">
        <v>124</v>
      </c>
      <c r="AJ69" s="50" t="s">
        <v>125</v>
      </c>
      <c r="AK69" s="50" t="s">
        <v>126</v>
      </c>
      <c r="AL69" s="50" t="s">
        <v>127</v>
      </c>
    </row>
    <row r="70" spans="2:38">
      <c r="B70" s="25" t="s">
        <v>36</v>
      </c>
      <c r="C70" s="74">
        <v>119.80324300000001</v>
      </c>
      <c r="D70" s="74">
        <v>120.22383499999999</v>
      </c>
      <c r="E70" s="74">
        <v>240.02707800000002</v>
      </c>
      <c r="F70" s="74">
        <v>107.49073400000002</v>
      </c>
      <c r="G70" s="74">
        <v>347.51781200000005</v>
      </c>
      <c r="H70" s="74">
        <v>110.12483700000001</v>
      </c>
      <c r="I70" s="74">
        <v>457.64264900000006</v>
      </c>
      <c r="J70" s="74">
        <v>113.59809800000001</v>
      </c>
      <c r="K70" s="74">
        <v>111.401239</v>
      </c>
      <c r="L70" s="74">
        <v>224.99933700000003</v>
      </c>
      <c r="M70" s="74">
        <v>94.579301999999998</v>
      </c>
      <c r="N70" s="74">
        <v>319.57863900000001</v>
      </c>
      <c r="O70" s="74">
        <v>101.52381299999999</v>
      </c>
      <c r="P70" s="262">
        <v>421.10245200000003</v>
      </c>
      <c r="Q70" s="262">
        <v>101.70641999999999</v>
      </c>
      <c r="R70" s="263">
        <v>99.244766000000013</v>
      </c>
      <c r="S70" s="262">
        <v>200.95118600000001</v>
      </c>
      <c r="T70" s="262">
        <v>87.508144000000001</v>
      </c>
      <c r="U70" s="262">
        <v>288.45933000000002</v>
      </c>
      <c r="V70" s="262">
        <v>96.985004000000004</v>
      </c>
      <c r="W70" s="262">
        <v>385.44433400000003</v>
      </c>
      <c r="X70" s="314"/>
      <c r="Y70" s="75">
        <v>-5.1794466031274307E-2</v>
      </c>
      <c r="Z70" s="75">
        <v>-7.3384749371869479E-2</v>
      </c>
      <c r="AA70" s="75">
        <v>-6.2608523693314266E-2</v>
      </c>
      <c r="AB70" s="75">
        <v>-0.12011669768670495</v>
      </c>
      <c r="AC70" s="75">
        <v>-8.0396376920098808E-2</v>
      </c>
      <c r="AD70" s="75">
        <v>-7.8102490176671258E-2</v>
      </c>
      <c r="AE70" s="75">
        <v>-7.9844387492827587E-2</v>
      </c>
      <c r="AF70" s="75">
        <v>-0.10468201677109076</v>
      </c>
      <c r="AG70" s="301">
        <v>-0.10912331953507259</v>
      </c>
      <c r="AH70" s="301">
        <v>-0.10688098605375008</v>
      </c>
      <c r="AI70" s="301">
        <v>-7.4764328457403884E-2</v>
      </c>
      <c r="AJ70" s="301">
        <v>-9.7376060857434221E-2</v>
      </c>
      <c r="AK70" s="373">
        <v>-4.4706841339774983E-2</v>
      </c>
      <c r="AL70" s="373">
        <v>-8.4678010851383045E-2</v>
      </c>
    </row>
    <row r="71" spans="2:38">
      <c r="B71" s="63" t="s">
        <v>32</v>
      </c>
      <c r="C71" s="46">
        <v>104.535258</v>
      </c>
      <c r="D71" s="46">
        <v>102.08663399999999</v>
      </c>
      <c r="E71" s="46">
        <v>206.621892</v>
      </c>
      <c r="F71" s="46">
        <v>92.326799000000008</v>
      </c>
      <c r="G71" s="46">
        <v>298.948691</v>
      </c>
      <c r="H71" s="46">
        <v>92.557209</v>
      </c>
      <c r="I71" s="46">
        <v>391.5059</v>
      </c>
      <c r="J71" s="46">
        <v>100.91449200000001</v>
      </c>
      <c r="K71" s="46">
        <v>93.481516999999997</v>
      </c>
      <c r="L71" s="46">
        <v>194.39600899999999</v>
      </c>
      <c r="M71" s="46">
        <v>84.529730999999984</v>
      </c>
      <c r="N71" s="46">
        <v>278.92573999999996</v>
      </c>
      <c r="O71" s="46">
        <v>86.217421000000002</v>
      </c>
      <c r="P71" s="264">
        <v>365.14316099999996</v>
      </c>
      <c r="Q71" s="264">
        <v>91.340277</v>
      </c>
      <c r="R71" s="265">
        <v>84.954675000000023</v>
      </c>
      <c r="S71" s="265">
        <v>176.29495200000002</v>
      </c>
      <c r="T71" s="265">
        <v>78.321522000000002</v>
      </c>
      <c r="U71" s="265">
        <v>254.61647400000004</v>
      </c>
      <c r="V71" s="265">
        <v>81.764724999999999</v>
      </c>
      <c r="W71" s="265">
        <v>336.38119900000004</v>
      </c>
      <c r="X71" s="314"/>
      <c r="Y71" s="128">
        <v>-3.4636792114675692E-2</v>
      </c>
      <c r="Z71" s="128">
        <v>-8.4292298245429401E-2</v>
      </c>
      <c r="AA71" s="128">
        <v>-5.9170317731869426E-2</v>
      </c>
      <c r="AB71" s="128">
        <v>-8.445075627500119E-2</v>
      </c>
      <c r="AC71" s="128">
        <v>-6.6977884843790914E-2</v>
      </c>
      <c r="AD71" s="128">
        <v>-6.8495885609515292E-2</v>
      </c>
      <c r="AE71" s="128">
        <v>-6.7336760442179885E-2</v>
      </c>
      <c r="AF71" s="128">
        <v>-9.487453001299366E-2</v>
      </c>
      <c r="AG71" s="302">
        <v>-9.1214202268454558E-2</v>
      </c>
      <c r="AH71" s="302">
        <v>-9.3114344749742103E-2</v>
      </c>
      <c r="AI71" s="302">
        <v>-7.3444087974206207E-2</v>
      </c>
      <c r="AJ71" s="302">
        <v>-8.7153182779043381E-2</v>
      </c>
      <c r="AK71" s="326">
        <v>-5.1644968596311958E-2</v>
      </c>
      <c r="AL71" s="326">
        <v>-7.8769000961789737E-2</v>
      </c>
    </row>
    <row r="72" spans="2:38">
      <c r="B72" s="63" t="s">
        <v>86</v>
      </c>
      <c r="C72" s="46">
        <v>8.3713519999999999</v>
      </c>
      <c r="D72" s="46">
        <v>11.163388999999999</v>
      </c>
      <c r="E72" s="46">
        <v>19.534740999999997</v>
      </c>
      <c r="F72" s="46">
        <v>8.6588379999999994</v>
      </c>
      <c r="G72" s="46">
        <v>28.193578999999996</v>
      </c>
      <c r="H72" s="46">
        <v>10.363403000000002</v>
      </c>
      <c r="I72" s="46">
        <v>38.556981999999998</v>
      </c>
      <c r="J72" s="46">
        <v>5.9694129999999994</v>
      </c>
      <c r="K72" s="46">
        <v>11.688993</v>
      </c>
      <c r="L72" s="46">
        <v>17.658405999999999</v>
      </c>
      <c r="M72" s="46">
        <v>4.248812</v>
      </c>
      <c r="N72" s="46">
        <v>21.907218</v>
      </c>
      <c r="O72" s="46">
        <v>8.9682720000000007</v>
      </c>
      <c r="P72" s="264">
        <v>30.875489999999999</v>
      </c>
      <c r="Q72" s="264">
        <v>4.2730860000000002</v>
      </c>
      <c r="R72" s="265">
        <v>8.4825529999999993</v>
      </c>
      <c r="S72" s="265">
        <v>12.755638999999999</v>
      </c>
      <c r="T72" s="265">
        <v>3.8228260000000001</v>
      </c>
      <c r="U72" s="265">
        <v>16.578464999999998</v>
      </c>
      <c r="V72" s="265">
        <v>8.5026989999999998</v>
      </c>
      <c r="W72" s="265">
        <v>25.081163999999998</v>
      </c>
      <c r="X72" s="314"/>
      <c r="Y72" s="105">
        <v>-0.28692366537687108</v>
      </c>
      <c r="Z72" s="105">
        <v>4.7082834791477873E-2</v>
      </c>
      <c r="AA72" s="105">
        <v>-9.6051183888232652E-2</v>
      </c>
      <c r="AB72" s="105">
        <v>-0.50930921677943386</v>
      </c>
      <c r="AC72" s="105">
        <v>-0.22297137231140454</v>
      </c>
      <c r="AD72" s="105">
        <v>-0.13462093484157672</v>
      </c>
      <c r="AE72" s="105">
        <v>-0.19922441025078153</v>
      </c>
      <c r="AF72" s="105">
        <v>-0.28416981703226085</v>
      </c>
      <c r="AG72" s="302">
        <v>-0.27431276586443337</v>
      </c>
      <c r="AH72" s="302">
        <v>-0.27764493578865507</v>
      </c>
      <c r="AI72" s="302">
        <v>-0.10026002562598679</v>
      </c>
      <c r="AJ72" s="302">
        <v>-0.24324188493491061</v>
      </c>
      <c r="AK72" s="326">
        <v>-5.1913345179539716E-2</v>
      </c>
      <c r="AL72" s="326">
        <v>-0.18766749936600202</v>
      </c>
    </row>
    <row r="73" spans="2:38">
      <c r="B73" s="63" t="s">
        <v>33</v>
      </c>
      <c r="C73" s="46">
        <v>6.8966329999999996</v>
      </c>
      <c r="D73" s="46">
        <v>6.9738119999999997</v>
      </c>
      <c r="E73" s="46">
        <v>13.870445</v>
      </c>
      <c r="F73" s="46">
        <v>6.5050970000000001</v>
      </c>
      <c r="G73" s="46">
        <v>20.375541999999999</v>
      </c>
      <c r="H73" s="46">
        <v>7.204225000000001</v>
      </c>
      <c r="I73" s="46">
        <v>27.579767</v>
      </c>
      <c r="J73" s="46">
        <v>6.7141929999999999</v>
      </c>
      <c r="K73" s="46">
        <v>6.2307290000000002</v>
      </c>
      <c r="L73" s="46">
        <v>12.944922</v>
      </c>
      <c r="M73" s="46">
        <v>5.8007590000000002</v>
      </c>
      <c r="N73" s="46">
        <v>18.745681000000001</v>
      </c>
      <c r="O73" s="46">
        <v>6.33812</v>
      </c>
      <c r="P73" s="264">
        <v>25.083801000000001</v>
      </c>
      <c r="Q73" s="264">
        <v>6.0930569999999999</v>
      </c>
      <c r="R73" s="265">
        <v>5.8075379999999992</v>
      </c>
      <c r="S73" s="265">
        <v>11.900594999999999</v>
      </c>
      <c r="T73" s="265">
        <v>5.3637959999999998</v>
      </c>
      <c r="U73" s="265">
        <v>17.264391</v>
      </c>
      <c r="V73" s="265">
        <v>6.7175799999999999</v>
      </c>
      <c r="W73" s="265">
        <v>23.981971000000001</v>
      </c>
      <c r="X73" s="314"/>
      <c r="Y73" s="105">
        <v>-2.6453488245640984E-2</v>
      </c>
      <c r="Z73" s="105">
        <v>-0.10655334557341085</v>
      </c>
      <c r="AA73" s="105">
        <v>-6.6726265811947641E-2</v>
      </c>
      <c r="AB73" s="105">
        <v>-0.10827478821607117</v>
      </c>
      <c r="AC73" s="105">
        <v>-7.9991050054030385E-2</v>
      </c>
      <c r="AD73" s="105">
        <v>-0.12022181428259124</v>
      </c>
      <c r="AE73" s="105">
        <v>-9.0499894360963937E-2</v>
      </c>
      <c r="AF73" s="105">
        <v>-9.2510894458946877E-2</v>
      </c>
      <c r="AG73" s="302">
        <v>-6.7919981754944084E-2</v>
      </c>
      <c r="AH73" s="302">
        <v>-8.06746460117721E-2</v>
      </c>
      <c r="AI73" s="302">
        <v>-7.5328590620641234E-2</v>
      </c>
      <c r="AJ73" s="302">
        <v>-7.9020335404192621E-2</v>
      </c>
      <c r="AK73" s="326">
        <v>5.986948811319448E-2</v>
      </c>
      <c r="AL73" s="326">
        <v>-4.3925958430303225E-2</v>
      </c>
    </row>
    <row r="74" spans="2:38" ht="15" thickBot="1">
      <c r="B74" s="52" t="s">
        <v>37</v>
      </c>
      <c r="C74" s="62">
        <v>109.88360300000001</v>
      </c>
      <c r="D74" s="62">
        <v>98.245068000000003</v>
      </c>
      <c r="E74" s="62">
        <v>208.128671</v>
      </c>
      <c r="F74" s="62">
        <v>106.829544</v>
      </c>
      <c r="G74" s="62">
        <v>314.958215</v>
      </c>
      <c r="H74" s="62">
        <v>109.66899399999994</v>
      </c>
      <c r="I74" s="62">
        <v>424.62720899999994</v>
      </c>
      <c r="J74" s="62">
        <v>76.394660999999999</v>
      </c>
      <c r="K74" s="62">
        <v>60.977148</v>
      </c>
      <c r="L74" s="62">
        <v>137.37180899999998</v>
      </c>
      <c r="M74" s="62">
        <v>60.634374999999999</v>
      </c>
      <c r="N74" s="62">
        <v>198.00618399999999</v>
      </c>
      <c r="O74" s="62">
        <v>61.080880000000001</v>
      </c>
      <c r="P74" s="266">
        <v>259.087064</v>
      </c>
      <c r="Q74" s="266">
        <v>69.480264000000005</v>
      </c>
      <c r="R74" s="267">
        <v>65.532613999999995</v>
      </c>
      <c r="S74" s="267">
        <v>135.012878</v>
      </c>
      <c r="T74" s="267">
        <v>52.582934999999999</v>
      </c>
      <c r="U74" s="267">
        <v>187.59581299999999</v>
      </c>
      <c r="V74" s="267">
        <v>48.399366999999998</v>
      </c>
      <c r="W74" s="267">
        <v>235.99518</v>
      </c>
      <c r="X74" s="314"/>
      <c r="Y74" s="90">
        <v>-0.30476741830170972</v>
      </c>
      <c r="Z74" s="90">
        <v>-0.37933629401121693</v>
      </c>
      <c r="AA74" s="90">
        <v>-0.33996691402502643</v>
      </c>
      <c r="AB74" s="90">
        <v>-0.43241941573765402</v>
      </c>
      <c r="AC74" s="90">
        <v>-0.37132554551720459</v>
      </c>
      <c r="AD74" s="90">
        <v>-0.44304330903226818</v>
      </c>
      <c r="AE74" s="90">
        <v>-0.38984818092521234</v>
      </c>
      <c r="AF74" s="90">
        <v>-9.0508903495232398E-2</v>
      </c>
      <c r="AG74" s="303">
        <v>7.4707757732454055E-2</v>
      </c>
      <c r="AH74" s="303">
        <v>-1.7171871122407541E-2</v>
      </c>
      <c r="AI74" s="303">
        <v>-0.1327867237025202</v>
      </c>
      <c r="AJ74" s="303">
        <v>-5.2575989242841015E-2</v>
      </c>
      <c r="AK74" s="378">
        <v>-0.20761837419500184</v>
      </c>
      <c r="AL74" s="378">
        <v>-8.9127892545032616E-2</v>
      </c>
    </row>
    <row r="75" spans="2:38" ht="15" thickBot="1">
      <c r="B75" s="7"/>
      <c r="C75" s="20"/>
      <c r="D75" s="101"/>
      <c r="E75" s="101"/>
      <c r="F75" s="101"/>
      <c r="G75" s="101"/>
      <c r="H75" s="101"/>
      <c r="I75" s="101"/>
      <c r="J75" s="20"/>
      <c r="K75" s="20"/>
      <c r="L75" s="101"/>
      <c r="M75" s="101"/>
      <c r="N75" s="101"/>
      <c r="O75" s="101"/>
      <c r="P75" s="268"/>
      <c r="Q75" s="268"/>
      <c r="R75" s="268"/>
      <c r="S75" s="268"/>
      <c r="T75" s="101"/>
      <c r="U75" s="101"/>
      <c r="V75" s="101"/>
      <c r="W75" s="101"/>
      <c r="X75" s="312"/>
      <c r="Y75" s="84"/>
      <c r="Z75" s="84"/>
      <c r="AA75" s="84"/>
      <c r="AB75" s="84"/>
      <c r="AC75" s="84"/>
      <c r="AD75" s="84"/>
      <c r="AE75" s="84"/>
      <c r="AF75" s="84"/>
      <c r="AG75" s="221"/>
      <c r="AH75" s="221"/>
      <c r="AI75" s="101"/>
      <c r="AJ75" s="101"/>
      <c r="AK75" s="101"/>
      <c r="AL75" s="101"/>
    </row>
    <row r="76" spans="2:38">
      <c r="B76" s="40" t="s">
        <v>159</v>
      </c>
      <c r="C76" s="50" t="s">
        <v>75</v>
      </c>
      <c r="D76" s="50" t="s">
        <v>92</v>
      </c>
      <c r="E76" s="50" t="s">
        <v>98</v>
      </c>
      <c r="F76" s="50" t="s">
        <v>99</v>
      </c>
      <c r="G76" s="50" t="s">
        <v>100</v>
      </c>
      <c r="H76" s="50" t="s">
        <v>101</v>
      </c>
      <c r="I76" s="50" t="s">
        <v>95</v>
      </c>
      <c r="J76" s="50" t="s">
        <v>76</v>
      </c>
      <c r="K76" s="50" t="s">
        <v>93</v>
      </c>
      <c r="L76" s="50" t="s">
        <v>102</v>
      </c>
      <c r="M76" s="50" t="s">
        <v>103</v>
      </c>
      <c r="N76" s="50" t="s">
        <v>104</v>
      </c>
      <c r="O76" s="50" t="s">
        <v>105</v>
      </c>
      <c r="P76" s="248" t="s">
        <v>96</v>
      </c>
      <c r="Q76" s="248" t="s">
        <v>78</v>
      </c>
      <c r="R76" s="248" t="s">
        <v>94</v>
      </c>
      <c r="S76" s="248" t="s">
        <v>106</v>
      </c>
      <c r="T76" s="248" t="s">
        <v>107</v>
      </c>
      <c r="U76" s="248" t="s">
        <v>108</v>
      </c>
      <c r="V76" s="248" t="s">
        <v>109</v>
      </c>
      <c r="W76" s="248" t="s">
        <v>97</v>
      </c>
      <c r="X76" s="312"/>
      <c r="Y76" s="50" t="s">
        <v>111</v>
      </c>
      <c r="Z76" s="50" t="s">
        <v>112</v>
      </c>
      <c r="AA76" s="50" t="s">
        <v>113</v>
      </c>
      <c r="AB76" s="50" t="s">
        <v>114</v>
      </c>
      <c r="AC76" s="50" t="s">
        <v>115</v>
      </c>
      <c r="AD76" s="50" t="s">
        <v>116</v>
      </c>
      <c r="AE76" s="50" t="s">
        <v>117</v>
      </c>
      <c r="AF76" s="50" t="s">
        <v>118</v>
      </c>
      <c r="AG76" s="304" t="s">
        <v>122</v>
      </c>
      <c r="AH76" s="304" t="s">
        <v>123</v>
      </c>
      <c r="AI76" s="50" t="s">
        <v>124</v>
      </c>
      <c r="AJ76" s="50" t="s">
        <v>125</v>
      </c>
      <c r="AK76" s="50" t="s">
        <v>126</v>
      </c>
      <c r="AL76" s="50" t="s">
        <v>127</v>
      </c>
    </row>
    <row r="77" spans="2:38">
      <c r="B77" s="65" t="s">
        <v>36</v>
      </c>
      <c r="C77" s="12">
        <v>93.77966352</v>
      </c>
      <c r="D77" s="12">
        <v>91.519415899999998</v>
      </c>
      <c r="E77" s="22">
        <v>185.29907942</v>
      </c>
      <c r="F77" s="12">
        <v>84.173908130000001</v>
      </c>
      <c r="G77" s="22">
        <v>269.47298755000003</v>
      </c>
      <c r="H77" s="12">
        <v>89.39462245</v>
      </c>
      <c r="I77" s="22">
        <v>358.86761000000007</v>
      </c>
      <c r="J77" s="12">
        <v>95.124755870000001</v>
      </c>
      <c r="K77" s="12">
        <v>90.820447909999999</v>
      </c>
      <c r="L77" s="22">
        <v>185.94520378000001</v>
      </c>
      <c r="M77" s="12">
        <v>80.904288749999992</v>
      </c>
      <c r="N77" s="22">
        <v>266.84949253000008</v>
      </c>
      <c r="O77" s="222">
        <v>89.132296709999991</v>
      </c>
      <c r="P77" s="269">
        <v>355.98178924000001</v>
      </c>
      <c r="Q77" s="270">
        <v>100.74624307000001</v>
      </c>
      <c r="R77" s="271">
        <v>89.165759080000001</v>
      </c>
      <c r="S77" s="270">
        <v>189.91200215000001</v>
      </c>
      <c r="T77" s="270">
        <v>82.437170030000004</v>
      </c>
      <c r="U77" s="270">
        <v>272.34917217999998</v>
      </c>
      <c r="V77" s="270">
        <v>92.783847369999989</v>
      </c>
      <c r="W77" s="270">
        <v>365.13301954999997</v>
      </c>
      <c r="X77" s="314"/>
      <c r="Y77" s="105">
        <v>1.4343113416195392E-2</v>
      </c>
      <c r="Z77" s="105">
        <v>-7.6373738088946859E-3</v>
      </c>
      <c r="AA77" s="105">
        <v>3.4869269832447825E-3</v>
      </c>
      <c r="AB77" s="105">
        <v>-3.8843620934771596E-2</v>
      </c>
      <c r="AC77" s="105">
        <v>-9.7356512200064849E-3</v>
      </c>
      <c r="AD77" s="105">
        <v>-2.9344689066362127E-3</v>
      </c>
      <c r="AE77" s="105">
        <v>-8.0414634243533827E-3</v>
      </c>
      <c r="AF77" s="105">
        <v>5.9095943517400211E-2</v>
      </c>
      <c r="AG77" s="302">
        <v>-1.8219342318590397E-2</v>
      </c>
      <c r="AH77" s="302">
        <v>2.1333157776380653E-2</v>
      </c>
      <c r="AI77" s="302">
        <v>1.8946848228735158E-2</v>
      </c>
      <c r="AJ77" s="302">
        <v>2.0609668760684041E-2</v>
      </c>
      <c r="AK77" s="364" t="s">
        <v>198</v>
      </c>
      <c r="AL77" s="326">
        <v>2.5707018130161297E-2</v>
      </c>
    </row>
    <row r="78" spans="2:38" ht="15" thickBot="1">
      <c r="B78" s="129" t="s">
        <v>37</v>
      </c>
      <c r="C78" s="122">
        <v>1.7105714599999999</v>
      </c>
      <c r="D78" s="44">
        <v>1.5927300600000001</v>
      </c>
      <c r="E78" s="44">
        <v>3.3033015199999998</v>
      </c>
      <c r="F78" s="44">
        <v>1.6503645499999999</v>
      </c>
      <c r="G78" s="44">
        <v>4.9536660700000006</v>
      </c>
      <c r="H78" s="44">
        <v>1.67289054</v>
      </c>
      <c r="I78" s="44">
        <v>6.6265566099999997</v>
      </c>
      <c r="J78" s="123">
        <v>1.2436445899999999</v>
      </c>
      <c r="K78" s="123">
        <v>1.1830474600000001</v>
      </c>
      <c r="L78" s="123">
        <v>2.4266920499999998</v>
      </c>
      <c r="M78" s="123">
        <v>1.1095055299999999</v>
      </c>
      <c r="N78" s="123">
        <v>3.5361975800000005</v>
      </c>
      <c r="O78" s="223">
        <v>1.0792468499999999</v>
      </c>
      <c r="P78" s="272">
        <v>4.6154444300000002</v>
      </c>
      <c r="Q78" s="272">
        <v>1.3787985800000002</v>
      </c>
      <c r="R78" s="273">
        <v>1.3129053499999999</v>
      </c>
      <c r="S78" s="273">
        <v>2.6917039300000001</v>
      </c>
      <c r="T78" s="273">
        <v>1.0079656800000001</v>
      </c>
      <c r="U78" s="273">
        <v>3.6996696099999999</v>
      </c>
      <c r="V78" s="273">
        <v>0.95507167999999998</v>
      </c>
      <c r="W78" s="273">
        <v>4.6547412899999996</v>
      </c>
      <c r="X78" s="314"/>
      <c r="Y78" s="119">
        <v>-0.27296542758874276</v>
      </c>
      <c r="Z78" s="119">
        <v>-0.25722036036665247</v>
      </c>
      <c r="AA78" s="119">
        <v>-0.2653737373632184</v>
      </c>
      <c r="AB78" s="119">
        <v>-0.32772093898890403</v>
      </c>
      <c r="AC78" s="119">
        <v>-0.28614534568334354</v>
      </c>
      <c r="AD78" s="119">
        <v>-0.35486104787226552</v>
      </c>
      <c r="AE78" s="119">
        <v>-0.30349279397463724</v>
      </c>
      <c r="AF78" s="119">
        <v>0.1086757350828023</v>
      </c>
      <c r="AG78" s="297">
        <v>0.10976557948064045</v>
      </c>
      <c r="AH78" s="297">
        <v>0.10920704998394845</v>
      </c>
      <c r="AI78" s="297">
        <v>-9.1518110774986172E-2</v>
      </c>
      <c r="AJ78" s="297">
        <v>4.6228194636115161E-2</v>
      </c>
      <c r="AK78" s="332" t="s">
        <v>198</v>
      </c>
      <c r="AL78" s="379">
        <v>8.5142093239327643E-3</v>
      </c>
    </row>
    <row r="79" spans="2:38" ht="15" thickBot="1">
      <c r="B79" s="190"/>
      <c r="C79" s="180"/>
      <c r="D79" s="41"/>
      <c r="E79" s="41"/>
      <c r="F79" s="41"/>
      <c r="G79" s="41"/>
      <c r="H79" s="41"/>
      <c r="I79" s="41"/>
      <c r="J79" s="182"/>
      <c r="K79" s="182"/>
      <c r="L79" s="182"/>
      <c r="M79" s="182"/>
      <c r="N79" s="182"/>
      <c r="O79" s="41"/>
      <c r="P79" s="245"/>
      <c r="Q79" s="245"/>
      <c r="R79" s="274"/>
      <c r="S79" s="274"/>
      <c r="T79" s="274"/>
      <c r="U79" s="274"/>
      <c r="V79" s="41"/>
      <c r="W79" s="41"/>
      <c r="X79" s="312"/>
      <c r="Y79" s="181"/>
      <c r="Z79" s="181"/>
      <c r="AA79" s="181"/>
      <c r="AB79" s="181"/>
      <c r="AC79" s="181"/>
      <c r="AD79" s="181"/>
      <c r="AE79" s="181"/>
      <c r="AF79" s="181"/>
      <c r="AG79" s="182"/>
      <c r="AH79" s="182"/>
      <c r="AI79" s="182"/>
      <c r="AJ79" s="182"/>
      <c r="AK79" s="182"/>
      <c r="AL79" s="182"/>
    </row>
    <row r="80" spans="2:38">
      <c r="B80" s="153" t="s">
        <v>176</v>
      </c>
      <c r="C80" s="154" t="s">
        <v>75</v>
      </c>
      <c r="D80" s="154" t="s">
        <v>92</v>
      </c>
      <c r="E80" s="154" t="s">
        <v>98</v>
      </c>
      <c r="F80" s="154" t="s">
        <v>99</v>
      </c>
      <c r="G80" s="154" t="s">
        <v>100</v>
      </c>
      <c r="H80" s="154" t="s">
        <v>101</v>
      </c>
      <c r="I80" s="154" t="s">
        <v>95</v>
      </c>
      <c r="J80" s="154" t="s">
        <v>76</v>
      </c>
      <c r="K80" s="154" t="s">
        <v>93</v>
      </c>
      <c r="L80" s="154" t="s">
        <v>102</v>
      </c>
      <c r="M80" s="154" t="s">
        <v>103</v>
      </c>
      <c r="N80" s="154" t="s">
        <v>104</v>
      </c>
      <c r="O80" s="154" t="s">
        <v>105</v>
      </c>
      <c r="P80" s="193" t="s">
        <v>96</v>
      </c>
      <c r="Q80" s="193" t="s">
        <v>78</v>
      </c>
      <c r="R80" s="193" t="s">
        <v>94</v>
      </c>
      <c r="S80" s="193" t="s">
        <v>106</v>
      </c>
      <c r="T80" s="193" t="s">
        <v>107</v>
      </c>
      <c r="U80" s="193" t="s">
        <v>108</v>
      </c>
      <c r="V80" s="193" t="s">
        <v>109</v>
      </c>
      <c r="W80" s="193" t="s">
        <v>97</v>
      </c>
      <c r="X80" s="312"/>
      <c r="Y80" s="193" t="s">
        <v>111</v>
      </c>
      <c r="Z80" s="193" t="s">
        <v>112</v>
      </c>
      <c r="AA80" s="193" t="s">
        <v>113</v>
      </c>
      <c r="AB80" s="193" t="s">
        <v>114</v>
      </c>
      <c r="AC80" s="193" t="s">
        <v>115</v>
      </c>
      <c r="AD80" s="193" t="s">
        <v>116</v>
      </c>
      <c r="AE80" s="193" t="s">
        <v>117</v>
      </c>
      <c r="AF80" s="193" t="s">
        <v>118</v>
      </c>
      <c r="AG80" s="154" t="s">
        <v>122</v>
      </c>
      <c r="AH80" s="154" t="s">
        <v>123</v>
      </c>
      <c r="AI80" s="154" t="s">
        <v>124</v>
      </c>
      <c r="AJ80" s="154" t="s">
        <v>125</v>
      </c>
      <c r="AK80" s="154" t="s">
        <v>126</v>
      </c>
      <c r="AL80" s="154" t="s">
        <v>127</v>
      </c>
    </row>
    <row r="81" spans="2:38">
      <c r="B81" s="65" t="s">
        <v>3</v>
      </c>
      <c r="C81" s="46">
        <v>35.634437350000006</v>
      </c>
      <c r="D81" s="46">
        <v>37.340045629999999</v>
      </c>
      <c r="E81" s="146">
        <v>72.974482980000005</v>
      </c>
      <c r="F81" s="46">
        <v>42.231107620000003</v>
      </c>
      <c r="G81" s="146">
        <v>115.20559060000001</v>
      </c>
      <c r="H81" s="46">
        <v>52.29506940000001</v>
      </c>
      <c r="I81" s="146">
        <v>167.50066000000001</v>
      </c>
      <c r="J81" s="46">
        <v>58.231494299999994</v>
      </c>
      <c r="K81" s="46">
        <v>48.44718103000001</v>
      </c>
      <c r="L81" s="146">
        <v>106.67867533</v>
      </c>
      <c r="M81" s="46">
        <v>41.915638819999991</v>
      </c>
      <c r="N81" s="146">
        <v>148.59431415</v>
      </c>
      <c r="O81" s="46">
        <v>42.55397588000001</v>
      </c>
      <c r="P81" s="275">
        <v>191.14829003</v>
      </c>
      <c r="Q81" s="264">
        <v>36.777582499999994</v>
      </c>
      <c r="R81" s="259">
        <v>36.514429570000004</v>
      </c>
      <c r="S81" s="259">
        <v>73.292012069999998</v>
      </c>
      <c r="T81" s="259">
        <v>40.3526448</v>
      </c>
      <c r="U81" s="259">
        <v>113.64465687000001</v>
      </c>
      <c r="V81" s="259">
        <v>44.003286529999997</v>
      </c>
      <c r="W81" s="259">
        <v>157.6479434</v>
      </c>
      <c r="X81" s="20"/>
      <c r="Y81" s="194">
        <v>0.63413536540657589</v>
      </c>
      <c r="Z81" s="194">
        <v>0.29745907410129779</v>
      </c>
      <c r="AA81" s="194">
        <v>0.46186270835570364</v>
      </c>
      <c r="AB81" s="194">
        <v>-7.4700574476671061E-3</v>
      </c>
      <c r="AC81" s="194">
        <v>0.28981860494884693</v>
      </c>
      <c r="AD81" s="194">
        <v>-0.18627173903320221</v>
      </c>
      <c r="AE81" s="194">
        <v>0.14117932448743775</v>
      </c>
      <c r="AF81" s="194">
        <v>-0.36842454513484812</v>
      </c>
      <c r="AG81" s="305">
        <v>-0.24630435055882555</v>
      </c>
      <c r="AH81" s="305">
        <v>-0.31296473411130804</v>
      </c>
      <c r="AI81" s="305">
        <v>-3.7289042085509427E-2</v>
      </c>
      <c r="AJ81" s="305">
        <v>-0.2352018479301955</v>
      </c>
      <c r="AK81" s="380">
        <v>3.4058172474576098E-2</v>
      </c>
      <c r="AL81" s="380">
        <v>-0.17525841651391305</v>
      </c>
    </row>
    <row r="82" spans="2:38">
      <c r="B82" s="65" t="s">
        <v>175</v>
      </c>
      <c r="C82" s="46">
        <v>25.961238289999997</v>
      </c>
      <c r="D82" s="46">
        <v>28.739145049999998</v>
      </c>
      <c r="E82" s="146">
        <v>54.700383340000002</v>
      </c>
      <c r="F82" s="46">
        <v>29.655605770000001</v>
      </c>
      <c r="G82" s="146">
        <v>84.355989109999996</v>
      </c>
      <c r="H82" s="46">
        <v>35.30767865</v>
      </c>
      <c r="I82" s="146">
        <v>119.66366776</v>
      </c>
      <c r="J82" s="46">
        <v>35.219145760000004</v>
      </c>
      <c r="K82" s="46">
        <v>32.638603970000005</v>
      </c>
      <c r="L82" s="146">
        <v>67.857749730000009</v>
      </c>
      <c r="M82" s="46">
        <v>27.862177540000008</v>
      </c>
      <c r="N82" s="146">
        <v>95.719927270000014</v>
      </c>
      <c r="O82" s="46">
        <v>30.726558109999999</v>
      </c>
      <c r="P82" s="275">
        <v>126.44648538000001</v>
      </c>
      <c r="Q82" s="264">
        <v>26.845695499999998</v>
      </c>
      <c r="R82" s="264">
        <v>26.27718511949999</v>
      </c>
      <c r="S82" s="264">
        <v>53.122880619499988</v>
      </c>
      <c r="T82" s="264">
        <v>26.59917643567</v>
      </c>
      <c r="U82" s="264">
        <v>79.722057055169984</v>
      </c>
      <c r="V82" s="264">
        <v>28.530443506890006</v>
      </c>
      <c r="W82" s="264">
        <v>108.25250056205999</v>
      </c>
      <c r="X82" s="314"/>
      <c r="Y82" s="333">
        <v>0.35660500345108953</v>
      </c>
      <c r="Z82" s="334">
        <v>0.13568458328234118</v>
      </c>
      <c r="AA82" s="334">
        <v>0.24053517702459315</v>
      </c>
      <c r="AB82" s="334">
        <v>-6.047518448651109E-2</v>
      </c>
      <c r="AC82" s="334">
        <v>0.13471406452458842</v>
      </c>
      <c r="AD82" s="334">
        <v>-0.12974856221537523</v>
      </c>
      <c r="AE82" s="334">
        <v>5.6682347674682519E-2</v>
      </c>
      <c r="AF82" s="334">
        <v>-0.23775279267307262</v>
      </c>
      <c r="AG82" s="335">
        <v>-0.19490474703964536</v>
      </c>
      <c r="AH82" s="335">
        <v>-0.21714349752428813</v>
      </c>
      <c r="AI82" s="335">
        <v>-4.5330308534456631E-2</v>
      </c>
      <c r="AJ82" s="335">
        <v>-0.16713207658113205</v>
      </c>
      <c r="AK82" s="381">
        <v>-7.1472847536257711E-2</v>
      </c>
      <c r="AL82" s="381">
        <v>-0.14388683689596449</v>
      </c>
    </row>
    <row r="83" spans="2:38">
      <c r="B83" s="318" t="s">
        <v>156</v>
      </c>
      <c r="C83" s="196">
        <v>9.6731990600000017</v>
      </c>
      <c r="D83" s="196">
        <v>8.6009005800000011</v>
      </c>
      <c r="E83" s="196">
        <v>18.274099640000006</v>
      </c>
      <c r="F83" s="196">
        <v>12.57550184999999</v>
      </c>
      <c r="G83" s="196">
        <v>30.849601489999994</v>
      </c>
      <c r="H83" s="196">
        <v>16.987390749999996</v>
      </c>
      <c r="I83" s="196">
        <v>47.836992239999987</v>
      </c>
      <c r="J83" s="196">
        <v>23.012348539999991</v>
      </c>
      <c r="K83" s="196">
        <v>15.808577060000006</v>
      </c>
      <c r="L83" s="196">
        <v>38.820925599999995</v>
      </c>
      <c r="M83" s="196">
        <v>14.053461279999993</v>
      </c>
      <c r="N83" s="196">
        <v>52.874386879999996</v>
      </c>
      <c r="O83" s="196">
        <v>11.827417769999998</v>
      </c>
      <c r="P83" s="276">
        <v>64.70180465</v>
      </c>
      <c r="Q83" s="276">
        <v>9.9318870000000086</v>
      </c>
      <c r="R83" s="276">
        <v>10.2372444505</v>
      </c>
      <c r="S83" s="289">
        <v>20.169131450500011</v>
      </c>
      <c r="T83" s="289">
        <v>13.753468364330001</v>
      </c>
      <c r="U83" s="289">
        <v>33.922599814830008</v>
      </c>
      <c r="V83" s="289">
        <v>15.472843023110002</v>
      </c>
      <c r="W83" s="289">
        <v>49.39544283794001</v>
      </c>
      <c r="X83" s="314"/>
      <c r="Y83" s="195">
        <v>1.378980148889853</v>
      </c>
      <c r="Z83" s="195">
        <v>0.83801416060549372</v>
      </c>
      <c r="AA83" s="195">
        <v>1.1243687166411873</v>
      </c>
      <c r="AB83" s="195">
        <v>0.117526874682938</v>
      </c>
      <c r="AC83" s="195">
        <v>0.71394067755265533</v>
      </c>
      <c r="AD83" s="195">
        <v>-0.30375312229748991</v>
      </c>
      <c r="AE83" s="195">
        <v>0.3525475081164931</v>
      </c>
      <c r="AF83" s="195">
        <v>-0.56841054346380882</v>
      </c>
      <c r="AG83" s="306">
        <v>-0.35242467353984636</v>
      </c>
      <c r="AH83" s="306">
        <v>-0.48045722406732072</v>
      </c>
      <c r="AI83" s="306">
        <v>-2.1346550126901787E-2</v>
      </c>
      <c r="AJ83" s="306">
        <v>-0.35843038914440062</v>
      </c>
      <c r="AK83" s="382">
        <v>0.30821818625165576</v>
      </c>
      <c r="AL83" s="382">
        <v>-0.23656777264341711</v>
      </c>
    </row>
    <row r="84" spans="2:38">
      <c r="B84" s="319" t="s">
        <v>131</v>
      </c>
      <c r="C84" s="135">
        <v>0.27145648365344544</v>
      </c>
      <c r="D84" s="135">
        <v>0.23033985189053455</v>
      </c>
      <c r="E84" s="135">
        <v>0.2504176651036823</v>
      </c>
      <c r="F84" s="135">
        <v>0.29777816777044286</v>
      </c>
      <c r="G84" s="135">
        <v>0.26777868443130914</v>
      </c>
      <c r="H84" s="135">
        <v>0.324837330648996</v>
      </c>
      <c r="I84" s="135">
        <v>0.28559285820127506</v>
      </c>
      <c r="J84" s="135">
        <v>0.39518732631939335</v>
      </c>
      <c r="K84" s="135">
        <v>0.32630540567903921</v>
      </c>
      <c r="L84" s="135">
        <v>0.36390520860810538</v>
      </c>
      <c r="M84" s="135">
        <v>0.33527966352487998</v>
      </c>
      <c r="N84" s="135">
        <v>0.35583048505224379</v>
      </c>
      <c r="O84" s="135">
        <v>0.27793919429180247</v>
      </c>
      <c r="P84" s="277">
        <v>0.33849010440975064</v>
      </c>
      <c r="Q84" s="277">
        <v>0.27005274204741464</v>
      </c>
      <c r="R84" s="277">
        <v>0.28036161514928465</v>
      </c>
      <c r="S84" s="277">
        <v>0.2751886717373348</v>
      </c>
      <c r="T84" s="277">
        <v>0.3408318942289007</v>
      </c>
      <c r="U84" s="277">
        <v>0.29849709391647533</v>
      </c>
      <c r="V84" s="277">
        <v>0.35162925870459982</v>
      </c>
      <c r="W84" s="277">
        <v>0.3133275434656892</v>
      </c>
      <c r="X84" s="314"/>
      <c r="Y84" s="336">
        <v>12.373084266594791</v>
      </c>
      <c r="Z84" s="336">
        <v>9.5965553788504661</v>
      </c>
      <c r="AA84" s="336">
        <v>11.348754350442308</v>
      </c>
      <c r="AB84" s="336">
        <v>3.7501495754437117</v>
      </c>
      <c r="AC84" s="336">
        <v>8.8051800620934646</v>
      </c>
      <c r="AD84" s="336">
        <v>-4.6898136357193536</v>
      </c>
      <c r="AE84" s="336">
        <v>5.2897246208475579</v>
      </c>
      <c r="AF84" s="336">
        <v>-12.513458427197872</v>
      </c>
      <c r="AG84" s="337">
        <v>-4.594379052975456</v>
      </c>
      <c r="AH84" s="337">
        <v>-8.8716536870770586</v>
      </c>
      <c r="AI84" s="337">
        <v>0.55522307040207219</v>
      </c>
      <c r="AJ84" s="337">
        <v>-5.7333391135768466</v>
      </c>
      <c r="AK84" s="401">
        <v>7.4</v>
      </c>
      <c r="AL84" s="401">
        <v>-2.5</v>
      </c>
    </row>
    <row r="85" spans="2:38">
      <c r="B85" s="320" t="s">
        <v>57</v>
      </c>
      <c r="C85" s="85">
        <v>1.8265754700000001</v>
      </c>
      <c r="D85" s="85">
        <v>1.8100909699999999</v>
      </c>
      <c r="E85" s="85">
        <v>3.6366664399999999</v>
      </c>
      <c r="F85" s="85">
        <v>1.59979355</v>
      </c>
      <c r="G85" s="85">
        <v>5.2364599900000002</v>
      </c>
      <c r="H85" s="85">
        <v>1.8839360999999997</v>
      </c>
      <c r="I85" s="85">
        <v>7.1203960899999998</v>
      </c>
      <c r="J85" s="85">
        <v>1.83373728</v>
      </c>
      <c r="K85" s="85">
        <v>1.7935580600000001</v>
      </c>
      <c r="L85" s="85">
        <v>3.6272953399999999</v>
      </c>
      <c r="M85" s="85">
        <v>1.8126008900000004</v>
      </c>
      <c r="N85" s="85">
        <v>5.4398962300000004</v>
      </c>
      <c r="O85" s="85">
        <v>1.9707511200000003</v>
      </c>
      <c r="P85" s="278">
        <v>7.4106473500000005</v>
      </c>
      <c r="Q85" s="278">
        <v>1.8921351099999997</v>
      </c>
      <c r="R85" s="278">
        <v>2.0116650300000001</v>
      </c>
      <c r="S85" s="291">
        <v>3.90380014</v>
      </c>
      <c r="T85" s="291">
        <v>2.2913445500000003</v>
      </c>
      <c r="U85" s="291">
        <v>6.1951446900000002</v>
      </c>
      <c r="V85" s="291">
        <v>2.3558391799999998</v>
      </c>
      <c r="W85" s="291">
        <v>8.5509838699999996</v>
      </c>
      <c r="X85" s="314"/>
      <c r="Y85" s="338">
        <v>3.9208946564906703E-3</v>
      </c>
      <c r="Z85" s="338">
        <v>-9.1337453608753109E-3</v>
      </c>
      <c r="AA85" s="338">
        <v>-2.5768379241292408E-3</v>
      </c>
      <c r="AB85" s="338">
        <v>0.13302175146286865</v>
      </c>
      <c r="AC85" s="338">
        <v>3.8849955960419791E-2</v>
      </c>
      <c r="AD85" s="338">
        <v>4.6081722198539878E-2</v>
      </c>
      <c r="AE85" s="338">
        <v>4.0763358713658396E-2</v>
      </c>
      <c r="AF85" s="338">
        <v>3.1846344968238662E-2</v>
      </c>
      <c r="AG85" s="339">
        <v>0.12160574829676828</v>
      </c>
      <c r="AH85" s="339">
        <v>7.6228918266137133E-2</v>
      </c>
      <c r="AI85" s="339">
        <v>0.2641197312884469</v>
      </c>
      <c r="AJ85" s="339">
        <v>0.13883508583030446</v>
      </c>
      <c r="AK85" s="383">
        <v>0.19540166999879682</v>
      </c>
      <c r="AL85" s="383">
        <v>0.15387812510063625</v>
      </c>
    </row>
    <row r="86" spans="2:38">
      <c r="B86" s="321" t="s">
        <v>58</v>
      </c>
      <c r="C86" s="41">
        <v>7.8466235899999992</v>
      </c>
      <c r="D86" s="41">
        <v>6.7908096099999984</v>
      </c>
      <c r="E86" s="41">
        <v>14.637433199999997</v>
      </c>
      <c r="F86" s="41">
        <v>10.975708299999983</v>
      </c>
      <c r="G86" s="41">
        <v>25.61314149999998</v>
      </c>
      <c r="H86" s="41">
        <v>15.103454649999993</v>
      </c>
      <c r="I86" s="41">
        <v>40.716596149999972</v>
      </c>
      <c r="J86" s="41">
        <v>21.178611250000007</v>
      </c>
      <c r="K86" s="41">
        <v>14.015019000000001</v>
      </c>
      <c r="L86" s="41">
        <v>35.193630250000005</v>
      </c>
      <c r="M86" s="41">
        <v>12.240860394359991</v>
      </c>
      <c r="N86" s="41">
        <v>47.434490644359997</v>
      </c>
      <c r="O86" s="41">
        <v>9.8566666486700161</v>
      </c>
      <c r="P86" s="245">
        <v>57.291157293030011</v>
      </c>
      <c r="Q86" s="245">
        <v>8.0397518899999927</v>
      </c>
      <c r="R86" s="276">
        <v>8.2255794205000061</v>
      </c>
      <c r="S86" s="289">
        <v>16.265331310500009</v>
      </c>
      <c r="T86" s="289">
        <v>11.46212381433002</v>
      </c>
      <c r="U86" s="289">
        <v>27.72745512483003</v>
      </c>
      <c r="V86" s="289">
        <v>13.117003843109998</v>
      </c>
      <c r="W86" s="289">
        <v>40.844458967940028</v>
      </c>
      <c r="X86" s="20"/>
      <c r="Y86" s="195" t="s">
        <v>198</v>
      </c>
      <c r="Z86" s="195">
        <v>1.0638215183299777</v>
      </c>
      <c r="AA86" s="195">
        <v>1.4043580434580574</v>
      </c>
      <c r="AB86" s="195">
        <v>0.11526837811096076</v>
      </c>
      <c r="AC86" s="195">
        <v>0.85195910639700456</v>
      </c>
      <c r="AD86" s="195">
        <v>-0.3473899265377659</v>
      </c>
      <c r="AE86" s="195">
        <v>0.40707138391356051</v>
      </c>
      <c r="AF86" s="195">
        <v>-0.62038342386590672</v>
      </c>
      <c r="AG86" s="306">
        <v>-0.41308824336948768</v>
      </c>
      <c r="AH86" s="306">
        <v>-0.53783309096111198</v>
      </c>
      <c r="AI86" s="306">
        <v>-6.3617797682651078E-2</v>
      </c>
      <c r="AJ86" s="306">
        <v>-0.41545793476066661</v>
      </c>
      <c r="AK86" s="382">
        <v>0.33077482587685036</v>
      </c>
      <c r="AL86" s="382">
        <v>-0.2870721958184439</v>
      </c>
    </row>
    <row r="87" spans="2:38">
      <c r="B87" s="319" t="s">
        <v>132</v>
      </c>
      <c r="C87" s="135">
        <v>0.22019776860599141</v>
      </c>
      <c r="D87" s="135">
        <v>0.18186398798999001</v>
      </c>
      <c r="E87" s="135">
        <v>0.20058289695607234</v>
      </c>
      <c r="F87" s="135">
        <v>0.25989629253299662</v>
      </c>
      <c r="G87" s="135">
        <v>0.22232550839420789</v>
      </c>
      <c r="H87" s="135">
        <v>0.28881221161549869</v>
      </c>
      <c r="I87" s="135">
        <v>0.24308319829903935</v>
      </c>
      <c r="J87" s="135">
        <v>0.36369685347401448</v>
      </c>
      <c r="K87" s="135">
        <v>0.28928450948098428</v>
      </c>
      <c r="L87" s="135">
        <v>0.3299031426958759</v>
      </c>
      <c r="M87" s="135">
        <v>0.29203563965531837</v>
      </c>
      <c r="N87" s="135">
        <v>0.31922143801866321</v>
      </c>
      <c r="O87" s="135">
        <v>0.23162739661425061</v>
      </c>
      <c r="P87" s="277">
        <v>0.29972100343685198</v>
      </c>
      <c r="Q87" s="277">
        <v>0.21860468642820646</v>
      </c>
      <c r="R87" s="290">
        <v>0.22526928442716476</v>
      </c>
      <c r="S87" s="290">
        <v>0.22192502090084876</v>
      </c>
      <c r="T87" s="290">
        <v>0.28404888629084407</v>
      </c>
      <c r="U87" s="290">
        <v>0.243983799049593</v>
      </c>
      <c r="V87" s="277">
        <v>0.29809145810432264</v>
      </c>
      <c r="W87" s="277">
        <v>0.25908653222519634</v>
      </c>
      <c r="X87" s="314"/>
      <c r="Y87" s="336">
        <v>14.349908486802306</v>
      </c>
      <c r="Z87" s="336">
        <v>10.742052149099427</v>
      </c>
      <c r="AA87" s="336">
        <v>12.932024573980355</v>
      </c>
      <c r="AB87" s="336">
        <v>3.2139347122321746</v>
      </c>
      <c r="AC87" s="336">
        <v>9.6895929624455306</v>
      </c>
      <c r="AD87" s="336">
        <v>-5.7184815001248088</v>
      </c>
      <c r="AE87" s="336">
        <v>5.6637805137812638</v>
      </c>
      <c r="AF87" s="336">
        <v>-14.509216704580801</v>
      </c>
      <c r="AG87" s="337">
        <v>-6.4015225053819513</v>
      </c>
      <c r="AH87" s="337">
        <v>-10.797812179502714</v>
      </c>
      <c r="AI87" s="337">
        <v>-0.79867533644742972</v>
      </c>
      <c r="AJ87" s="337">
        <v>-7.5237638969070204</v>
      </c>
      <c r="AK87" s="401">
        <v>6.7</v>
      </c>
      <c r="AL87" s="401">
        <v>-4</v>
      </c>
    </row>
    <row r="88" spans="2:38">
      <c r="B88" s="322" t="s">
        <v>5</v>
      </c>
      <c r="C88" s="86">
        <v>-3.63094268</v>
      </c>
      <c r="D88" s="86">
        <v>-1.3804210900000002</v>
      </c>
      <c r="E88" s="86">
        <v>-5.01136377</v>
      </c>
      <c r="F88" s="86">
        <v>-5.8517503299999998</v>
      </c>
      <c r="G88" s="86">
        <v>-10.863114100000001</v>
      </c>
      <c r="H88" s="86">
        <v>1.9258562799999983</v>
      </c>
      <c r="I88" s="86">
        <v>-8.9372578200000028</v>
      </c>
      <c r="J88" s="86">
        <v>-5.3472669999999695E-2</v>
      </c>
      <c r="K88" s="86">
        <v>3.8233479999999959E-2</v>
      </c>
      <c r="L88" s="86">
        <v>-1.5239189999999738E-2</v>
      </c>
      <c r="M88" s="86">
        <v>0.18069869999999982</v>
      </c>
      <c r="N88" s="86">
        <v>0.16545951000000006</v>
      </c>
      <c r="O88" s="86">
        <v>-4.4728480000000445E-2</v>
      </c>
      <c r="P88" s="249">
        <v>0.12073102999999963</v>
      </c>
      <c r="Q88" s="249">
        <v>-1.6650290000000085E-2</v>
      </c>
      <c r="R88" s="249">
        <v>2.6953810500000078E-2</v>
      </c>
      <c r="S88" s="250">
        <v>1.0303520499999993E-2</v>
      </c>
      <c r="T88" s="250">
        <v>8.7356094330000592E-2</v>
      </c>
      <c r="U88" s="250">
        <v>9.7659614830000588E-2</v>
      </c>
      <c r="V88" s="250">
        <v>3.8120619149999799E-2</v>
      </c>
      <c r="W88" s="250">
        <v>0.13578023398000039</v>
      </c>
      <c r="X88" s="314"/>
      <c r="Y88" s="195">
        <v>0.98527306137479431</v>
      </c>
      <c r="Z88" s="195">
        <v>1.0276969689009894</v>
      </c>
      <c r="AA88" s="195">
        <v>0.9969590732783703</v>
      </c>
      <c r="AB88" s="195">
        <v>1.0308794274891766</v>
      </c>
      <c r="AC88" s="195">
        <v>1.0152313147479506</v>
      </c>
      <c r="AD88" s="195">
        <v>-1.0232252429553053</v>
      </c>
      <c r="AE88" s="195">
        <v>1.0135087330399963</v>
      </c>
      <c r="AF88" s="195">
        <v>0.68862056074626199</v>
      </c>
      <c r="AG88" s="306">
        <v>-0.2950207383685684</v>
      </c>
      <c r="AH88" s="306" t="s">
        <v>198</v>
      </c>
      <c r="AI88" s="306">
        <v>-0.51656489875134315</v>
      </c>
      <c r="AJ88" s="306">
        <v>-0.40976729092210806</v>
      </c>
      <c r="AK88" s="384" t="s">
        <v>198</v>
      </c>
      <c r="AL88" s="384" t="s">
        <v>198</v>
      </c>
    </row>
    <row r="89" spans="2:38">
      <c r="B89" s="322" t="s">
        <v>6</v>
      </c>
      <c r="C89" s="86">
        <v>11.477566270000001</v>
      </c>
      <c r="D89" s="86">
        <v>8.1712306999999988</v>
      </c>
      <c r="E89" s="86">
        <v>19.648796969999999</v>
      </c>
      <c r="F89" s="86">
        <v>16.827458629999988</v>
      </c>
      <c r="G89" s="86">
        <v>36.476255599999988</v>
      </c>
      <c r="H89" s="86">
        <v>13.177598369999993</v>
      </c>
      <c r="I89" s="86">
        <v>49.653853969999979</v>
      </c>
      <c r="J89" s="86">
        <v>21.232083920000004</v>
      </c>
      <c r="K89" s="86">
        <v>13.976785519999998</v>
      </c>
      <c r="L89" s="86">
        <v>35.208869440000001</v>
      </c>
      <c r="M89" s="86">
        <v>12.060161689999994</v>
      </c>
      <c r="N89" s="86">
        <v>47.269031129999995</v>
      </c>
      <c r="O89" s="86">
        <v>9.9013951300000151</v>
      </c>
      <c r="P89" s="249">
        <v>57.170426260000013</v>
      </c>
      <c r="Q89" s="249">
        <v>8.0564021799999921</v>
      </c>
      <c r="R89" s="276">
        <v>8.1986256100000041</v>
      </c>
      <c r="S89" s="289">
        <v>16.255027790000007</v>
      </c>
      <c r="T89" s="289">
        <v>11.374767720000019</v>
      </c>
      <c r="U89" s="289">
        <v>27.629795510000026</v>
      </c>
      <c r="V89" s="289">
        <v>13.078883219999998</v>
      </c>
      <c r="W89" s="289">
        <v>40.708678730000024</v>
      </c>
      <c r="X89" s="314"/>
      <c r="Y89" s="195">
        <v>0.84987683107492118</v>
      </c>
      <c r="Z89" s="195">
        <v>0.71048719992693388</v>
      </c>
      <c r="AA89" s="195">
        <v>0.79190967740962936</v>
      </c>
      <c r="AB89" s="195">
        <v>-0.28330462993983291</v>
      </c>
      <c r="AC89" s="195">
        <v>0.29588496276465426</v>
      </c>
      <c r="AD89" s="195">
        <v>-0.24861914500737509</v>
      </c>
      <c r="AE89" s="195">
        <v>0.15137943359928155</v>
      </c>
      <c r="AF89" s="195">
        <v>-0.62055527802378851</v>
      </c>
      <c r="AG89" s="306">
        <v>-0.41341121688758625</v>
      </c>
      <c r="AH89" s="306">
        <v>-0.53832576709966617</v>
      </c>
      <c r="AI89" s="306">
        <v>-5.6831242202025178E-2</v>
      </c>
      <c r="AJ89" s="306">
        <v>-0.41547785411526317</v>
      </c>
      <c r="AK89" s="382">
        <v>0.32091316913235612</v>
      </c>
      <c r="AL89" s="382">
        <v>-0.28794166157053214</v>
      </c>
    </row>
    <row r="90" spans="2:38" ht="15" thickBot="1">
      <c r="B90" s="186" t="s">
        <v>133</v>
      </c>
      <c r="C90" s="115">
        <v>0.32209197404375456</v>
      </c>
      <c r="D90" s="115">
        <v>0.21883290612358042</v>
      </c>
      <c r="E90" s="115">
        <v>0.2692557201862617</v>
      </c>
      <c r="F90" s="115">
        <v>0.3984612191897795</v>
      </c>
      <c r="G90" s="115">
        <v>0.31661879783809715</v>
      </c>
      <c r="H90" s="115">
        <v>0.25198548393168385</v>
      </c>
      <c r="I90" s="115">
        <v>0.29643975116277138</v>
      </c>
      <c r="J90" s="115">
        <v>0.36461513095672021</v>
      </c>
      <c r="K90" s="115">
        <v>0.28849533085000623</v>
      </c>
      <c r="L90" s="115">
        <v>0.33004599401974971</v>
      </c>
      <c r="M90" s="115">
        <v>0.28772463046049301</v>
      </c>
      <c r="N90" s="115">
        <v>0.31810793973101692</v>
      </c>
      <c r="O90" s="115">
        <v>0.23267849655039125</v>
      </c>
      <c r="P90" s="242">
        <v>0.29908939416108477</v>
      </c>
      <c r="Q90" s="242">
        <v>0.21905741575047771</v>
      </c>
      <c r="R90" s="242">
        <v>0.22453111568627479</v>
      </c>
      <c r="S90" s="242">
        <v>0.22178443913471901</v>
      </c>
      <c r="T90" s="242">
        <v>0.28188406921967152</v>
      </c>
      <c r="U90" s="242">
        <v>0.24312445715425235</v>
      </c>
      <c r="V90" s="214">
        <v>0.29722514501463987</v>
      </c>
      <c r="W90" s="214">
        <v>0.25822524450388751</v>
      </c>
      <c r="X90" s="314"/>
      <c r="Y90" s="340">
        <v>4.2523156912965652</v>
      </c>
      <c r="Z90" s="340">
        <v>6.9662424726425805</v>
      </c>
      <c r="AA90" s="340">
        <v>6.0790273833488007</v>
      </c>
      <c r="AB90" s="340">
        <v>-11.073658872928648</v>
      </c>
      <c r="AC90" s="340">
        <v>0.14891418929197653</v>
      </c>
      <c r="AD90" s="340">
        <v>-1.9306987381292606</v>
      </c>
      <c r="AE90" s="340">
        <v>0.2649642998313384</v>
      </c>
      <c r="AF90" s="340">
        <v>-14.55577152062425</v>
      </c>
      <c r="AG90" s="341">
        <v>-6.3964215163731435</v>
      </c>
      <c r="AH90" s="341">
        <v>-10.826155488503069</v>
      </c>
      <c r="AI90" s="341">
        <v>-0.58405612408214957</v>
      </c>
      <c r="AJ90" s="341">
        <v>-7.4983482576764571</v>
      </c>
      <c r="AK90" s="402">
        <v>6.5</v>
      </c>
      <c r="AL90" s="402">
        <v>-4</v>
      </c>
    </row>
    <row r="91" spans="2:38" ht="15" thickBot="1">
      <c r="B91" s="106"/>
      <c r="X91" s="312"/>
    </row>
    <row r="92" spans="2:38">
      <c r="B92" s="191" t="s">
        <v>171</v>
      </c>
      <c r="C92" s="192" t="s">
        <v>75</v>
      </c>
      <c r="D92" s="192" t="s">
        <v>92</v>
      </c>
      <c r="E92" s="192" t="s">
        <v>98</v>
      </c>
      <c r="F92" s="192" t="s">
        <v>99</v>
      </c>
      <c r="G92" s="192" t="s">
        <v>100</v>
      </c>
      <c r="H92" s="192" t="s">
        <v>101</v>
      </c>
      <c r="I92" s="192" t="s">
        <v>95</v>
      </c>
      <c r="J92" s="192" t="s">
        <v>76</v>
      </c>
      <c r="K92" s="192" t="s">
        <v>93</v>
      </c>
      <c r="L92" s="192" t="s">
        <v>102</v>
      </c>
      <c r="M92" s="192" t="s">
        <v>103</v>
      </c>
      <c r="N92" s="192" t="s">
        <v>104</v>
      </c>
      <c r="O92" s="192" t="s">
        <v>105</v>
      </c>
      <c r="P92" s="209" t="s">
        <v>96</v>
      </c>
      <c r="Q92" s="209" t="s">
        <v>78</v>
      </c>
      <c r="R92" s="209" t="s">
        <v>94</v>
      </c>
      <c r="S92" s="209" t="s">
        <v>106</v>
      </c>
      <c r="T92" s="209" t="s">
        <v>107</v>
      </c>
      <c r="U92" s="209" t="s">
        <v>108</v>
      </c>
      <c r="V92" s="209" t="s">
        <v>109</v>
      </c>
      <c r="W92" s="209" t="s">
        <v>97</v>
      </c>
      <c r="X92" s="312"/>
      <c r="Y92" s="192" t="s">
        <v>111</v>
      </c>
      <c r="Z92" s="192" t="s">
        <v>112</v>
      </c>
      <c r="AA92" s="192" t="s">
        <v>113</v>
      </c>
      <c r="AB92" s="192" t="s">
        <v>114</v>
      </c>
      <c r="AC92" s="192" t="s">
        <v>115</v>
      </c>
      <c r="AD92" s="192" t="s">
        <v>116</v>
      </c>
      <c r="AE92" s="192" t="s">
        <v>117</v>
      </c>
      <c r="AF92" s="192" t="s">
        <v>118</v>
      </c>
      <c r="AG92" s="192" t="s">
        <v>122</v>
      </c>
      <c r="AH92" s="192" t="s">
        <v>123</v>
      </c>
      <c r="AI92" s="192" t="s">
        <v>124</v>
      </c>
      <c r="AJ92" s="192" t="s">
        <v>125</v>
      </c>
      <c r="AK92" s="192" t="s">
        <v>126</v>
      </c>
      <c r="AL92" s="192" t="s">
        <v>127</v>
      </c>
    </row>
    <row r="93" spans="2:38">
      <c r="B93" s="68" t="s">
        <v>3</v>
      </c>
      <c r="C93" s="76">
        <v>11.999850810000002</v>
      </c>
      <c r="D93" s="76">
        <v>12.015836640000002</v>
      </c>
      <c r="E93" s="76">
        <v>24.015687450000001</v>
      </c>
      <c r="F93" s="76">
        <v>15.351596340000002</v>
      </c>
      <c r="G93" s="76">
        <v>39.367283790000002</v>
      </c>
      <c r="H93" s="76">
        <v>21.156650400000007</v>
      </c>
      <c r="I93" s="76">
        <v>60.523934190000006</v>
      </c>
      <c r="J93" s="76">
        <v>28.796177839999999</v>
      </c>
      <c r="K93" s="76">
        <v>17.29312427</v>
      </c>
      <c r="L93" s="76">
        <v>46.089302109999998</v>
      </c>
      <c r="M93" s="76">
        <v>8.5392615600000017</v>
      </c>
      <c r="N93" s="76">
        <v>54.628563669999998</v>
      </c>
      <c r="O93" s="76">
        <v>8.0176064200000017</v>
      </c>
      <c r="P93" s="279">
        <v>62.646170089999998</v>
      </c>
      <c r="Q93" s="279">
        <v>5.6276610099999997</v>
      </c>
      <c r="R93" s="284">
        <v>5.5188315000000019</v>
      </c>
      <c r="S93" s="284">
        <v>11.146492510000002</v>
      </c>
      <c r="T93" s="284">
        <v>6.2149835800000002</v>
      </c>
      <c r="U93" s="284">
        <v>17.361476090000004</v>
      </c>
      <c r="V93" s="284">
        <v>10.366922450000001</v>
      </c>
      <c r="W93" s="284">
        <v>27.728398540000004</v>
      </c>
      <c r="X93" s="314"/>
      <c r="Y93" s="75">
        <v>1.3997113210776655</v>
      </c>
      <c r="Z93" s="75">
        <v>0.439194355591705</v>
      </c>
      <c r="AA93" s="75">
        <v>0.91913315852218069</v>
      </c>
      <c r="AB93" s="75">
        <v>-0.44375416270227436</v>
      </c>
      <c r="AC93" s="75">
        <v>0.38766402989369148</v>
      </c>
      <c r="AD93" s="75">
        <v>-0.62103611543347148</v>
      </c>
      <c r="AE93" s="75">
        <v>3.5064407633148151E-2</v>
      </c>
      <c r="AF93" s="75">
        <v>-0.8045691674336457</v>
      </c>
      <c r="AG93" s="301">
        <v>-0.68086556172073343</v>
      </c>
      <c r="AH93" s="301">
        <v>-0.75815445234130485</v>
      </c>
      <c r="AI93" s="301">
        <v>-0.27218723348251683</v>
      </c>
      <c r="AJ93" s="301">
        <v>-0.68219050760922184</v>
      </c>
      <c r="AK93" s="373">
        <v>0.2930196254258135</v>
      </c>
      <c r="AL93" s="373">
        <v>-0.55738078640459143</v>
      </c>
    </row>
    <row r="94" spans="2:38">
      <c r="B94" s="63" t="s">
        <v>81</v>
      </c>
      <c r="C94" s="13">
        <v>7.882296020000001</v>
      </c>
      <c r="D94" s="13">
        <v>7.3709987299999993</v>
      </c>
      <c r="E94" s="13">
        <v>15.25329475</v>
      </c>
      <c r="F94" s="13">
        <v>10.690783181</v>
      </c>
      <c r="G94" s="13">
        <v>25.944077931000002</v>
      </c>
      <c r="H94" s="13">
        <v>15.830988919999998</v>
      </c>
      <c r="I94" s="13">
        <v>41.775066850999998</v>
      </c>
      <c r="J94" s="13">
        <v>25.068136589999998</v>
      </c>
      <c r="K94" s="13">
        <v>14.008602799999995</v>
      </c>
      <c r="L94" s="13">
        <v>39.076739389999993</v>
      </c>
      <c r="M94" s="13">
        <v>6.2343592709999989</v>
      </c>
      <c r="N94" s="13">
        <v>45.311098660999988</v>
      </c>
      <c r="O94" s="13">
        <v>5.2061104109999992</v>
      </c>
      <c r="P94" s="255">
        <v>50.517209071999986</v>
      </c>
      <c r="Q94" s="255">
        <v>3.9726187799999999</v>
      </c>
      <c r="R94" s="284">
        <v>3.933018267</v>
      </c>
      <c r="S94" s="284">
        <v>7.9056370469999999</v>
      </c>
      <c r="T94" s="284">
        <v>4.5647973899999998</v>
      </c>
      <c r="U94" s="284">
        <v>12.470434437</v>
      </c>
      <c r="V94" s="284">
        <v>8.0851967760000001</v>
      </c>
      <c r="W94" s="284">
        <v>20.555631212999998</v>
      </c>
      <c r="X94" s="314"/>
      <c r="Y94" s="127" t="s">
        <v>198</v>
      </c>
      <c r="Z94" s="127">
        <v>0.90050267448628307</v>
      </c>
      <c r="AA94" s="127" t="s">
        <v>198</v>
      </c>
      <c r="AB94" s="127">
        <v>-0.4168472818642604</v>
      </c>
      <c r="AC94" s="127">
        <v>0.74649100197385554</v>
      </c>
      <c r="AD94" s="127">
        <v>-0.67114433360363945</v>
      </c>
      <c r="AE94" s="127">
        <v>0.20926698339420421</v>
      </c>
      <c r="AF94" s="127">
        <v>-0.84152716075495093</v>
      </c>
      <c r="AG94" s="299">
        <v>-0.71924264516943825</v>
      </c>
      <c r="AH94" s="299">
        <v>-0.79768943953847116</v>
      </c>
      <c r="AI94" s="299">
        <v>-0.26780007510414128</v>
      </c>
      <c r="AJ94" s="299">
        <v>-0.72478190100180662</v>
      </c>
      <c r="AK94" s="374">
        <v>0.55302061187883655</v>
      </c>
      <c r="AL94" s="374">
        <v>-0.59309645978852576</v>
      </c>
    </row>
    <row r="95" spans="2:38">
      <c r="B95" s="152" t="s">
        <v>87</v>
      </c>
      <c r="C95" s="13">
        <v>5.9852860000000003</v>
      </c>
      <c r="D95" s="13">
        <v>5.3366600000000002</v>
      </c>
      <c r="E95" s="13">
        <v>11.321946000000001</v>
      </c>
      <c r="F95" s="13">
        <v>8.8169798009999987</v>
      </c>
      <c r="G95" s="13">
        <v>20.138925800999999</v>
      </c>
      <c r="H95" s="13">
        <v>13.73340666</v>
      </c>
      <c r="I95" s="13">
        <v>33.872332460999999</v>
      </c>
      <c r="J95" s="13">
        <v>23.261924669999999</v>
      </c>
      <c r="K95" s="13">
        <v>12.836895779999997</v>
      </c>
      <c r="L95" s="13">
        <v>36.098820449999998</v>
      </c>
      <c r="M95" s="13">
        <v>4.8068594879999988</v>
      </c>
      <c r="N95" s="13">
        <v>40.905679937999999</v>
      </c>
      <c r="O95" s="13">
        <v>3.77244029</v>
      </c>
      <c r="P95" s="255">
        <v>44.678120227999997</v>
      </c>
      <c r="Q95" s="255">
        <v>2.25227756</v>
      </c>
      <c r="R95" s="284">
        <v>2.3744973510000005</v>
      </c>
      <c r="S95" s="284">
        <v>4.626774911</v>
      </c>
      <c r="T95" s="284">
        <v>2.8831940299999999</v>
      </c>
      <c r="U95" s="284">
        <v>7.5099689410000003</v>
      </c>
      <c r="V95" s="284">
        <v>6.3266015299999996</v>
      </c>
      <c r="W95" s="284">
        <v>13.836570471</v>
      </c>
      <c r="X95" s="314"/>
      <c r="Y95" s="127" t="s">
        <v>198</v>
      </c>
      <c r="Z95" s="127">
        <v>1.4054175795347645</v>
      </c>
      <c r="AA95" s="127" t="s">
        <v>198</v>
      </c>
      <c r="AB95" s="127">
        <v>-0.45481790857059495</v>
      </c>
      <c r="AC95" s="127">
        <v>1.0311748671306404</v>
      </c>
      <c r="AD95" s="127">
        <v>-0.72530921253590841</v>
      </c>
      <c r="AE95" s="127">
        <v>0.3190151661224272</v>
      </c>
      <c r="AF95" s="127">
        <v>-0.90317750607692948</v>
      </c>
      <c r="AG95" s="299">
        <v>-0.8150255800394135</v>
      </c>
      <c r="AH95" s="299">
        <v>-0.87183030211725387</v>
      </c>
      <c r="AI95" s="299">
        <v>-0.40019173907668826</v>
      </c>
      <c r="AJ95" s="299">
        <v>-0.81640767364378919</v>
      </c>
      <c r="AK95" s="374">
        <v>0.67705809599440991</v>
      </c>
      <c r="AL95" s="374">
        <v>-0.69030544704231867</v>
      </c>
    </row>
    <row r="96" spans="2:38">
      <c r="B96" s="152" t="s">
        <v>88</v>
      </c>
      <c r="C96" s="13">
        <v>6.5955300000000008E-2</v>
      </c>
      <c r="D96" s="13">
        <v>6.990006E-2</v>
      </c>
      <c r="E96" s="13">
        <v>0.13585536000000001</v>
      </c>
      <c r="F96" s="13">
        <v>6.3113329999999995E-2</v>
      </c>
      <c r="G96" s="13">
        <v>0.19896869</v>
      </c>
      <c r="H96" s="13">
        <v>8.0787669999999978E-2</v>
      </c>
      <c r="I96" s="13">
        <v>0.27975635999999998</v>
      </c>
      <c r="J96" s="13">
        <v>0.35390169999999993</v>
      </c>
      <c r="K96" s="13">
        <v>-0.24422514999999997</v>
      </c>
      <c r="L96" s="13">
        <v>0.10967654999999996</v>
      </c>
      <c r="M96" s="13">
        <v>5.5718233000000006E-2</v>
      </c>
      <c r="N96" s="13">
        <v>0.16539478299999996</v>
      </c>
      <c r="O96" s="13">
        <v>1.8787780999999996E-2</v>
      </c>
      <c r="P96" s="255">
        <v>0.18418256399999997</v>
      </c>
      <c r="Q96" s="255">
        <v>0.1971291</v>
      </c>
      <c r="R96" s="284">
        <v>4.2863116000000014E-2</v>
      </c>
      <c r="S96" s="284">
        <v>0.23999221600000001</v>
      </c>
      <c r="T96" s="284">
        <v>0.16763017</v>
      </c>
      <c r="U96" s="284">
        <v>0.407622386</v>
      </c>
      <c r="V96" s="284">
        <v>0.26376559599999999</v>
      </c>
      <c r="W96" s="284">
        <v>0.67138798199999994</v>
      </c>
      <c r="X96" s="314"/>
      <c r="Y96" s="127" t="s">
        <v>198</v>
      </c>
      <c r="Z96" s="127" t="s">
        <v>199</v>
      </c>
      <c r="AA96" s="127">
        <v>-0.19269618806354089</v>
      </c>
      <c r="AB96" s="127">
        <v>-0.11717171317057727</v>
      </c>
      <c r="AC96" s="127">
        <v>-0.16873964943931652</v>
      </c>
      <c r="AD96" s="127">
        <v>-0.76744246987194953</v>
      </c>
      <c r="AE96" s="127">
        <v>-0.34163225458037855</v>
      </c>
      <c r="AF96" s="127">
        <v>-0.44298346122666254</v>
      </c>
      <c r="AG96" s="299">
        <v>1.1755065602375514</v>
      </c>
      <c r="AH96" s="299">
        <v>1.1881816669105667</v>
      </c>
      <c r="AI96" s="103" t="s">
        <v>198</v>
      </c>
      <c r="AJ96" s="299">
        <v>1.4645419801421431</v>
      </c>
      <c r="AK96" s="365" t="s">
        <v>198</v>
      </c>
      <c r="AL96" s="365" t="s">
        <v>198</v>
      </c>
    </row>
    <row r="97" spans="2:38">
      <c r="B97" s="152" t="s">
        <v>89</v>
      </c>
      <c r="C97" s="13">
        <v>1.7657957200000001</v>
      </c>
      <c r="D97" s="13">
        <v>1.90784167</v>
      </c>
      <c r="E97" s="13">
        <v>3.6736373900000001</v>
      </c>
      <c r="F97" s="13">
        <v>1.76699008</v>
      </c>
      <c r="G97" s="13">
        <v>5.4406274699999999</v>
      </c>
      <c r="H97" s="13">
        <v>1.9764466600000001</v>
      </c>
      <c r="I97" s="13">
        <v>7.4170741299999996</v>
      </c>
      <c r="J97" s="13">
        <v>1.45231022</v>
      </c>
      <c r="K97" s="13">
        <v>1.3400053700000001</v>
      </c>
      <c r="L97" s="13">
        <v>2.7923155900000003</v>
      </c>
      <c r="M97" s="13">
        <v>1.2765258499999999</v>
      </c>
      <c r="N97" s="13">
        <v>4.0688414399999999</v>
      </c>
      <c r="O97" s="13">
        <v>1.3848823399999999</v>
      </c>
      <c r="P97" s="255">
        <v>5.4537237799999998</v>
      </c>
      <c r="Q97" s="255">
        <v>1.4992121200000001</v>
      </c>
      <c r="R97" s="284">
        <v>1.4996578</v>
      </c>
      <c r="S97" s="284">
        <v>2.9988699200000002</v>
      </c>
      <c r="T97" s="284">
        <v>1.46104693</v>
      </c>
      <c r="U97" s="284">
        <v>4.4599168499999999</v>
      </c>
      <c r="V97" s="284">
        <v>1.4798296500000001</v>
      </c>
      <c r="W97" s="284">
        <v>5.9397465</v>
      </c>
      <c r="X97" s="314"/>
      <c r="Y97" s="127">
        <v>-0.1775321439786931</v>
      </c>
      <c r="Z97" s="127">
        <v>-0.29763282191021645</v>
      </c>
      <c r="AA97" s="127">
        <v>-0.23990440711406191</v>
      </c>
      <c r="AB97" s="127">
        <v>-0.27757044906556588</v>
      </c>
      <c r="AC97" s="127">
        <v>-0.25213746715137619</v>
      </c>
      <c r="AD97" s="127">
        <v>-0.29930699976492164</v>
      </c>
      <c r="AE97" s="127">
        <v>-0.26470685280854811</v>
      </c>
      <c r="AF97" s="127">
        <v>3.2294684258298588E-2</v>
      </c>
      <c r="AG97" s="299">
        <v>0.11914312701597603</v>
      </c>
      <c r="AH97" s="299">
        <v>7.3972415847164283E-2</v>
      </c>
      <c r="AI97" s="299">
        <v>0.14454942686824568</v>
      </c>
      <c r="AJ97" s="299">
        <v>9.6114684183908672E-2</v>
      </c>
      <c r="AK97" s="374">
        <v>6.855983880912242E-2</v>
      </c>
      <c r="AL97" s="374">
        <v>8.9117590036802419E-2</v>
      </c>
    </row>
    <row r="98" spans="2:38">
      <c r="B98" s="152" t="s">
        <v>90</v>
      </c>
      <c r="C98" s="13">
        <v>6.5258999999999998E-2</v>
      </c>
      <c r="D98" s="13">
        <v>5.6597000000000001E-2</v>
      </c>
      <c r="E98" s="13">
        <v>0.12185599999999999</v>
      </c>
      <c r="F98" s="13">
        <v>4.3699969999999998E-2</v>
      </c>
      <c r="G98" s="13">
        <v>0.16555597</v>
      </c>
      <c r="H98" s="13">
        <v>4.0347929999999997E-2</v>
      </c>
      <c r="I98" s="13">
        <v>0.2059039</v>
      </c>
      <c r="J98" s="13">
        <v>0</v>
      </c>
      <c r="K98" s="13">
        <v>7.5926800000000003E-2</v>
      </c>
      <c r="L98" s="13">
        <v>7.5926800000000003E-2</v>
      </c>
      <c r="M98" s="13">
        <v>9.5255699999999985E-2</v>
      </c>
      <c r="N98" s="13">
        <v>0.17118249999999999</v>
      </c>
      <c r="O98" s="13">
        <v>0.03</v>
      </c>
      <c r="P98" s="255">
        <v>0.20118249999999999</v>
      </c>
      <c r="Q98" s="255">
        <v>2.4E-2</v>
      </c>
      <c r="R98" s="284">
        <v>1.6E-2</v>
      </c>
      <c r="S98" s="284">
        <v>0.04</v>
      </c>
      <c r="T98" s="284">
        <v>5.2926260000000003E-2</v>
      </c>
      <c r="U98" s="284">
        <v>9.2926260000000011E-2</v>
      </c>
      <c r="V98" s="284">
        <v>1.4999999999999999E-2</v>
      </c>
      <c r="W98" s="284">
        <v>0.10792626000000001</v>
      </c>
      <c r="X98" s="314"/>
      <c r="Y98" s="127">
        <v>-1</v>
      </c>
      <c r="Z98" s="127">
        <v>0.3415340035690938</v>
      </c>
      <c r="AA98" s="127">
        <v>-0.3769137342436974</v>
      </c>
      <c r="AB98" s="127">
        <v>1.1797657984662229</v>
      </c>
      <c r="AC98" s="127">
        <v>3.3985666599639933E-2</v>
      </c>
      <c r="AD98" s="127">
        <v>-0.25646743215822965</v>
      </c>
      <c r="AE98" s="127">
        <v>-2.293011448544692E-2</v>
      </c>
      <c r="AF98" s="127" t="s">
        <v>196</v>
      </c>
      <c r="AG98" s="299">
        <v>-0.7892707186395318</v>
      </c>
      <c r="AH98" s="299">
        <v>-0.47317679659882939</v>
      </c>
      <c r="AI98" s="299">
        <v>-0.44437697691581701</v>
      </c>
      <c r="AJ98" s="299">
        <v>-0.45715093540519613</v>
      </c>
      <c r="AK98" s="374">
        <v>-0.5</v>
      </c>
      <c r="AL98" s="374">
        <v>-0.46354051669504048</v>
      </c>
    </row>
    <row r="99" spans="2:38">
      <c r="B99" s="63" t="s">
        <v>91</v>
      </c>
      <c r="C99" s="13">
        <v>4.1243224999999999</v>
      </c>
      <c r="D99" s="13">
        <v>4.2226529499999996</v>
      </c>
      <c r="E99" s="13">
        <v>8.3469754499999986</v>
      </c>
      <c r="F99" s="13">
        <v>4.2406175300000006</v>
      </c>
      <c r="G99" s="13">
        <v>12.58759298</v>
      </c>
      <c r="H99" s="13">
        <v>5.44281667</v>
      </c>
      <c r="I99" s="13">
        <v>18.030409649999999</v>
      </c>
      <c r="J99" s="13">
        <v>3.4162856399999999</v>
      </c>
      <c r="K99" s="13">
        <v>2.8002408099999996</v>
      </c>
      <c r="L99" s="13">
        <v>6.2165264499999999</v>
      </c>
      <c r="M99" s="13">
        <v>1.9337318999999999</v>
      </c>
      <c r="N99" s="13">
        <v>8.1502583499999997</v>
      </c>
      <c r="O99" s="13">
        <v>2.6021645099999997</v>
      </c>
      <c r="P99" s="255">
        <v>10.752422859999999</v>
      </c>
      <c r="Q99" s="255">
        <v>1.2305389499999999</v>
      </c>
      <c r="R99" s="284">
        <v>1.3520878999999999</v>
      </c>
      <c r="S99" s="284">
        <v>2.5826268499999996</v>
      </c>
      <c r="T99" s="284">
        <v>1.4660807</v>
      </c>
      <c r="U99" s="284">
        <v>4.0487075499999996</v>
      </c>
      <c r="V99" s="284">
        <v>2.3493206099999999</v>
      </c>
      <c r="W99" s="284">
        <v>6.3980281599999991</v>
      </c>
      <c r="Y99" s="127">
        <v>-0.17167349546501273</v>
      </c>
      <c r="Z99" s="127">
        <v>-0.33685272193633631</v>
      </c>
      <c r="AA99" s="127">
        <v>-0.25523604481189638</v>
      </c>
      <c r="AB99" s="127">
        <v>-0.54399756961812129</v>
      </c>
      <c r="AC99" s="127">
        <v>-0.35251653251343057</v>
      </c>
      <c r="AD99" s="127">
        <v>-0.52190847721497857</v>
      </c>
      <c r="AE99" s="127">
        <v>-0.40365066192492194</v>
      </c>
      <c r="AF99" s="127">
        <v>-0.63980208926558035</v>
      </c>
      <c r="AG99" s="299">
        <v>-0.51715299085295452</v>
      </c>
      <c r="AH99" s="299">
        <v>-0.58455467522381421</v>
      </c>
      <c r="AI99" s="299">
        <v>-0.24183869542618597</v>
      </c>
      <c r="AJ99" s="299">
        <v>-0.50324181441438598</v>
      </c>
      <c r="AK99" s="374">
        <v>-9.7166762142951502E-2</v>
      </c>
      <c r="AL99" s="374">
        <v>-0.40496869930578605</v>
      </c>
    </row>
    <row r="100" spans="2:38">
      <c r="B100" s="63" t="s">
        <v>11</v>
      </c>
      <c r="C100" s="13">
        <v>-6.7677100000009885E-3</v>
      </c>
      <c r="D100" s="13">
        <v>0.42218496000000233</v>
      </c>
      <c r="E100" s="13">
        <v>0.41541725000000135</v>
      </c>
      <c r="F100" s="13">
        <v>0.42019562900000257</v>
      </c>
      <c r="G100" s="13">
        <v>0.83561287900000392</v>
      </c>
      <c r="H100" s="13">
        <v>-0.11715518999999949</v>
      </c>
      <c r="I100" s="13">
        <v>0.7184576890000044</v>
      </c>
      <c r="J100" s="13">
        <v>0.31175561000000562</v>
      </c>
      <c r="K100" s="13">
        <v>0.48428066000000536</v>
      </c>
      <c r="L100" s="13">
        <v>0.79603627000001098</v>
      </c>
      <c r="M100" s="13">
        <v>0.37117038900000238</v>
      </c>
      <c r="N100" s="13">
        <v>1.1672066590000134</v>
      </c>
      <c r="O100" s="13">
        <v>0.20933149900000173</v>
      </c>
      <c r="P100" s="255">
        <v>1.3765381580000151</v>
      </c>
      <c r="Q100" s="255">
        <v>0.42450328000000015</v>
      </c>
      <c r="R100" s="284">
        <v>0.23372533300000031</v>
      </c>
      <c r="S100" s="284">
        <v>0.65822861300000046</v>
      </c>
      <c r="T100" s="284">
        <v>0.18410549000000201</v>
      </c>
      <c r="U100" s="284">
        <v>0.84233410300000244</v>
      </c>
      <c r="V100" s="284">
        <v>-6.7594935999997205E-2</v>
      </c>
      <c r="W100" s="284">
        <v>0.77473916700000522</v>
      </c>
      <c r="X100" s="314"/>
      <c r="Y100" s="127" t="s">
        <v>198</v>
      </c>
      <c r="Z100" s="127">
        <v>0.14708174350882297</v>
      </c>
      <c r="AA100" s="127">
        <v>0.91623306446713126</v>
      </c>
      <c r="AB100" s="127">
        <v>-0.11667241783707344</v>
      </c>
      <c r="AC100" s="127">
        <v>0.39682703358621635</v>
      </c>
      <c r="AD100" s="127" t="s">
        <v>198</v>
      </c>
      <c r="AE100" s="127">
        <v>0.9159627338889913</v>
      </c>
      <c r="AF100" s="127">
        <v>0.36165402123795781</v>
      </c>
      <c r="AG100" s="299">
        <v>-0.51737628134892333</v>
      </c>
      <c r="AH100" s="299">
        <v>-0.17311730908945722</v>
      </c>
      <c r="AI100" s="299">
        <v>-0.50398659091309994</v>
      </c>
      <c r="AJ100" s="299">
        <v>-0.27833336410052745</v>
      </c>
      <c r="AK100" s="374">
        <v>-1.3229085747864282</v>
      </c>
      <c r="AL100" s="374">
        <v>-0.43718293423436161</v>
      </c>
    </row>
    <row r="101" spans="2:38">
      <c r="B101" s="68" t="s">
        <v>165</v>
      </c>
      <c r="C101" s="76">
        <v>6.6729295700000026</v>
      </c>
      <c r="D101" s="76">
        <v>6.1867551499999998</v>
      </c>
      <c r="E101" s="76">
        <v>12.859684720000002</v>
      </c>
      <c r="F101" s="76">
        <v>6.9156059499999989</v>
      </c>
      <c r="G101" s="76">
        <v>19.77529067</v>
      </c>
      <c r="H101" s="76">
        <v>9.8589611700000006</v>
      </c>
      <c r="I101" s="76">
        <v>29.634251840000001</v>
      </c>
      <c r="J101" s="76">
        <v>10.654530230000001</v>
      </c>
      <c r="K101" s="76">
        <v>7.5454396500000005</v>
      </c>
      <c r="L101" s="76">
        <v>18.199969880000001</v>
      </c>
      <c r="M101" s="76">
        <v>3.605808590000001</v>
      </c>
      <c r="N101" s="76">
        <v>21.805778470000003</v>
      </c>
      <c r="O101" s="76">
        <v>4.47925285</v>
      </c>
      <c r="P101" s="279">
        <v>26.285031320000002</v>
      </c>
      <c r="Q101" s="279">
        <v>2.6480654399999994</v>
      </c>
      <c r="R101" s="285">
        <v>2.8239345599999992</v>
      </c>
      <c r="S101" s="279">
        <v>5.4719999999999986</v>
      </c>
      <c r="T101" s="279">
        <v>2.5621844199999999</v>
      </c>
      <c r="U101" s="279">
        <v>8.034184419999999</v>
      </c>
      <c r="V101" s="279">
        <v>5.2461460400000002</v>
      </c>
      <c r="W101" s="279">
        <v>13.280330459999998</v>
      </c>
      <c r="X101" s="314"/>
      <c r="Y101" s="75">
        <v>0.59667955704198994</v>
      </c>
      <c r="Z101" s="75">
        <v>0.21961181056276338</v>
      </c>
      <c r="AA101" s="75">
        <v>0.41527341270618628</v>
      </c>
      <c r="AB101" s="75">
        <v>-0.47859831574122558</v>
      </c>
      <c r="AC101" s="75">
        <v>0.10267802551597099</v>
      </c>
      <c r="AD101" s="75">
        <v>-0.54566685345815191</v>
      </c>
      <c r="AE101" s="75">
        <v>-0.11301856169958227</v>
      </c>
      <c r="AF101" s="75">
        <v>-0.75146107966883113</v>
      </c>
      <c r="AG101" s="301">
        <v>-0.62574287371048032</v>
      </c>
      <c r="AH101" s="301">
        <v>-0.69934016176514702</v>
      </c>
      <c r="AI101" s="301">
        <v>-0.28942861051867452</v>
      </c>
      <c r="AJ101" s="301">
        <v>-0.63155709249026426</v>
      </c>
      <c r="AK101" s="373">
        <v>0.17121006910784242</v>
      </c>
      <c r="AL101" s="373">
        <v>-0.49475690942414308</v>
      </c>
    </row>
    <row r="102" spans="2:38">
      <c r="B102" s="63" t="s">
        <v>9</v>
      </c>
      <c r="C102" s="20">
        <v>0.24994882999999996</v>
      </c>
      <c r="D102" s="20">
        <v>0.24056709000000001</v>
      </c>
      <c r="E102" s="20">
        <v>0.49051591999999999</v>
      </c>
      <c r="F102" s="20">
        <v>0.24840714999999999</v>
      </c>
      <c r="G102" s="20">
        <v>0.73892307000000002</v>
      </c>
      <c r="H102" s="20">
        <v>0.27834782999999991</v>
      </c>
      <c r="I102" s="20">
        <v>1.0172709</v>
      </c>
      <c r="J102" s="20">
        <v>1.2463908100000001</v>
      </c>
      <c r="K102" s="20">
        <v>1.1430033899999996</v>
      </c>
      <c r="L102" s="20">
        <v>2.3893941999999999</v>
      </c>
      <c r="M102" s="20">
        <v>0.34929262</v>
      </c>
      <c r="N102" s="20">
        <v>2.7386868199999999</v>
      </c>
      <c r="O102" s="20">
        <v>0.40787642000000013</v>
      </c>
      <c r="P102" s="259">
        <v>3.1465632399999999</v>
      </c>
      <c r="Q102" s="259">
        <v>0.39191063000000004</v>
      </c>
      <c r="R102" s="256">
        <v>0.34551901000000002</v>
      </c>
      <c r="S102" s="256">
        <v>0.73742964</v>
      </c>
      <c r="T102" s="256">
        <v>0.24723291</v>
      </c>
      <c r="U102" s="256">
        <v>0.98466255000000003</v>
      </c>
      <c r="V102" s="256">
        <v>0.30371102</v>
      </c>
      <c r="W102" s="256">
        <v>1.2883735700000001</v>
      </c>
      <c r="X102" s="314"/>
      <c r="Y102" s="127" t="s">
        <v>198</v>
      </c>
      <c r="Z102" s="127" t="s">
        <v>198</v>
      </c>
      <c r="AA102" s="127" t="s">
        <v>198</v>
      </c>
      <c r="AB102" s="127">
        <v>0.40612949345459665</v>
      </c>
      <c r="AC102" s="127" t="s">
        <v>198</v>
      </c>
      <c r="AD102" s="127">
        <v>0.46534794253650286</v>
      </c>
      <c r="AE102" s="127" t="s">
        <v>198</v>
      </c>
      <c r="AF102" s="127">
        <v>-0.68556360745310696</v>
      </c>
      <c r="AG102" s="299">
        <v>-0.6977095492253963</v>
      </c>
      <c r="AH102" s="299">
        <v>-0.69137380512600222</v>
      </c>
      <c r="AI102" s="299">
        <v>-0.29218971188111564</v>
      </c>
      <c r="AJ102" s="299">
        <v>-0.64046179256085956</v>
      </c>
      <c r="AK102" s="374">
        <v>-0.25538470696589932</v>
      </c>
      <c r="AL102" s="374">
        <v>-0.59054578861729778</v>
      </c>
    </row>
    <row r="103" spans="2:38">
      <c r="B103" s="63" t="s">
        <v>10</v>
      </c>
      <c r="C103" s="20">
        <v>0.52118123999999988</v>
      </c>
      <c r="D103" s="20">
        <v>0.49642569999999997</v>
      </c>
      <c r="E103" s="20">
        <v>1.0176069399999998</v>
      </c>
      <c r="F103" s="20">
        <v>0.38720084999999976</v>
      </c>
      <c r="G103" s="20">
        <v>1.4048077899999996</v>
      </c>
      <c r="H103" s="20">
        <v>0.38596738000000008</v>
      </c>
      <c r="I103" s="20">
        <v>1.7907751699999996</v>
      </c>
      <c r="J103" s="20">
        <v>0.32421041999999994</v>
      </c>
      <c r="K103" s="20">
        <v>0.28900537999999987</v>
      </c>
      <c r="L103" s="20">
        <v>0.61321579999999987</v>
      </c>
      <c r="M103" s="20">
        <v>0.3666248800000001</v>
      </c>
      <c r="N103" s="20">
        <v>0.97984067999999991</v>
      </c>
      <c r="O103" s="20">
        <v>0.79972570999999992</v>
      </c>
      <c r="P103" s="259">
        <v>1.7795663899999998</v>
      </c>
      <c r="Q103" s="259">
        <v>0.42965930999999996</v>
      </c>
      <c r="R103" s="256">
        <v>0.65891176000000007</v>
      </c>
      <c r="S103" s="256">
        <v>1.08857107</v>
      </c>
      <c r="T103" s="256">
        <v>0.54024618000000002</v>
      </c>
      <c r="U103" s="256">
        <v>1.62881725</v>
      </c>
      <c r="V103" s="256">
        <v>0.57387995999999997</v>
      </c>
      <c r="W103" s="256">
        <v>2.2026972100000002</v>
      </c>
      <c r="X103" s="314"/>
      <c r="Y103" s="127">
        <v>-0.37793152339865493</v>
      </c>
      <c r="Z103" s="127">
        <v>-0.41782752182250055</v>
      </c>
      <c r="AA103" s="127">
        <v>-0.39739424340010893</v>
      </c>
      <c r="AB103" s="127">
        <v>-5.314030173229134E-2</v>
      </c>
      <c r="AC103" s="127">
        <v>-0.30250907848396813</v>
      </c>
      <c r="AD103" s="127">
        <v>1.0720033646366689</v>
      </c>
      <c r="AE103" s="127">
        <v>-6.2591776945398504E-3</v>
      </c>
      <c r="AF103" s="127">
        <v>0.32524830633142526</v>
      </c>
      <c r="AG103" s="299">
        <v>1.2799290449195111</v>
      </c>
      <c r="AH103" s="299">
        <v>0.77518431521170883</v>
      </c>
      <c r="AI103" s="299">
        <v>0.47356660573608611</v>
      </c>
      <c r="AJ103" s="299">
        <v>0.66232866551325476</v>
      </c>
      <c r="AK103" s="374">
        <v>-0.28240401324599151</v>
      </c>
      <c r="AL103" s="374">
        <v>0.23777186531377481</v>
      </c>
    </row>
    <row r="104" spans="2:38">
      <c r="B104" s="63" t="s">
        <v>59</v>
      </c>
      <c r="C104" s="20">
        <v>0.39</v>
      </c>
      <c r="D104" s="20">
        <v>0.33</v>
      </c>
      <c r="E104" s="20">
        <v>0.72</v>
      </c>
      <c r="F104" s="20">
        <v>0.42</v>
      </c>
      <c r="G104" s="20">
        <v>1.1399999999999999</v>
      </c>
      <c r="H104" s="20">
        <v>0.9</v>
      </c>
      <c r="I104" s="20">
        <v>2.04</v>
      </c>
      <c r="J104" s="20">
        <v>6.9181599999999996E-3</v>
      </c>
      <c r="K104" s="20">
        <v>0</v>
      </c>
      <c r="L104" s="20">
        <v>6.9181599999999996E-3</v>
      </c>
      <c r="M104" s="20">
        <v>0</v>
      </c>
      <c r="N104" s="20">
        <v>6.9181599999999996E-3</v>
      </c>
      <c r="O104" s="20">
        <v>0</v>
      </c>
      <c r="P104" s="259">
        <v>6.9181599999999996E-3</v>
      </c>
      <c r="Q104" s="259">
        <v>0</v>
      </c>
      <c r="R104" s="256">
        <v>0</v>
      </c>
      <c r="S104" s="256">
        <v>0</v>
      </c>
      <c r="T104" s="256">
        <v>0</v>
      </c>
      <c r="U104" s="256">
        <v>0</v>
      </c>
      <c r="V104" s="256">
        <v>0</v>
      </c>
      <c r="W104" s="256">
        <v>0</v>
      </c>
      <c r="X104" s="314"/>
      <c r="Y104" s="127">
        <v>-0.98226112820512823</v>
      </c>
      <c r="Z104" s="127">
        <v>-1</v>
      </c>
      <c r="AA104" s="127">
        <v>-0.99039144444444438</v>
      </c>
      <c r="AB104" s="127">
        <v>-1</v>
      </c>
      <c r="AC104" s="127">
        <v>-0.99393143859649136</v>
      </c>
      <c r="AD104" s="127">
        <v>-1</v>
      </c>
      <c r="AE104" s="127">
        <v>-0.99660874509803921</v>
      </c>
      <c r="AF104" s="127">
        <v>-1</v>
      </c>
      <c r="AG104" s="299" t="s">
        <v>196</v>
      </c>
      <c r="AH104" s="299">
        <v>-1</v>
      </c>
      <c r="AI104" s="299" t="s">
        <v>196</v>
      </c>
      <c r="AJ104" s="299">
        <v>-1</v>
      </c>
      <c r="AK104" s="299" t="s">
        <v>196</v>
      </c>
      <c r="AL104" s="299">
        <v>-1</v>
      </c>
    </row>
    <row r="105" spans="2:38">
      <c r="B105" s="63" t="s">
        <v>43</v>
      </c>
      <c r="C105" s="20">
        <v>3.2312290900000007</v>
      </c>
      <c r="D105" s="20">
        <v>2.93732543</v>
      </c>
      <c r="E105" s="20">
        <v>6.1685545200000007</v>
      </c>
      <c r="F105" s="20">
        <v>2.9969269900000004</v>
      </c>
      <c r="G105" s="20">
        <v>9.1654815100000011</v>
      </c>
      <c r="H105" s="20">
        <v>4.2675319700000003</v>
      </c>
      <c r="I105" s="20">
        <v>13.433013480000001</v>
      </c>
      <c r="J105" s="20">
        <v>2.6076214200000001</v>
      </c>
      <c r="K105" s="20">
        <v>1.90460922</v>
      </c>
      <c r="L105" s="20">
        <v>4.5122306400000003</v>
      </c>
      <c r="M105" s="20">
        <v>0.92347108</v>
      </c>
      <c r="N105" s="20">
        <v>5.43570172</v>
      </c>
      <c r="O105" s="20">
        <v>1.6530094500000003</v>
      </c>
      <c r="P105" s="259">
        <v>7.0887111699999998</v>
      </c>
      <c r="Q105" s="259">
        <v>0.32042799999999999</v>
      </c>
      <c r="R105" s="256">
        <v>0.33412003999999995</v>
      </c>
      <c r="S105" s="256">
        <v>0.65454803999999989</v>
      </c>
      <c r="T105" s="256">
        <v>0.31965273999999999</v>
      </c>
      <c r="U105" s="256">
        <v>0.97420077999999988</v>
      </c>
      <c r="V105" s="256">
        <v>1.30671333</v>
      </c>
      <c r="W105" s="256">
        <v>2.2809141099999999</v>
      </c>
      <c r="X105" s="314"/>
      <c r="Y105" s="127">
        <v>-0.19299395141308304</v>
      </c>
      <c r="Z105" s="127">
        <v>-0.35158385906188133</v>
      </c>
      <c r="AA105" s="127">
        <v>-0.26851086014232073</v>
      </c>
      <c r="AB105" s="127">
        <v>-0.69186066825071368</v>
      </c>
      <c r="AC105" s="127">
        <v>-0.4069376808987748</v>
      </c>
      <c r="AD105" s="127">
        <v>-0.61265446594885142</v>
      </c>
      <c r="AE105" s="127">
        <v>-0.47229181444996221</v>
      </c>
      <c r="AF105" s="127">
        <v>-0.87711866548480788</v>
      </c>
      <c r="AG105" s="299">
        <v>-0.82457291685272849</v>
      </c>
      <c r="AH105" s="299">
        <v>-0.85493914380227698</v>
      </c>
      <c r="AI105" s="299">
        <v>-0.65385733573811544</v>
      </c>
      <c r="AJ105" s="299">
        <v>-0.82077736598100159</v>
      </c>
      <c r="AK105" s="374">
        <v>-0.2094943377365448</v>
      </c>
      <c r="AL105" s="374">
        <v>-0.67823288954795991</v>
      </c>
    </row>
    <row r="106" spans="2:38">
      <c r="B106" s="63" t="s">
        <v>51</v>
      </c>
      <c r="C106" s="20">
        <v>2.2805704099999997</v>
      </c>
      <c r="D106" s="20">
        <v>2.1824369299999997</v>
      </c>
      <c r="E106" s="20">
        <v>4.463007339999999</v>
      </c>
      <c r="F106" s="20">
        <v>2.8630709599999999</v>
      </c>
      <c r="G106" s="20">
        <v>7.3260782999999989</v>
      </c>
      <c r="H106" s="20">
        <v>4.0271139900000001</v>
      </c>
      <c r="I106" s="20">
        <v>11.353192289999999</v>
      </c>
      <c r="J106" s="20">
        <v>6.4693894200000006</v>
      </c>
      <c r="K106" s="20">
        <v>4.2088216599999999</v>
      </c>
      <c r="L106" s="20">
        <v>10.678211080000001</v>
      </c>
      <c r="M106" s="20">
        <v>1.9664200099999998</v>
      </c>
      <c r="N106" s="20">
        <v>12.644631090000001</v>
      </c>
      <c r="O106" s="20">
        <v>1.6186412699999999</v>
      </c>
      <c r="P106" s="259">
        <v>14.26327236</v>
      </c>
      <c r="Q106" s="259">
        <v>1.5060675000000006</v>
      </c>
      <c r="R106" s="260">
        <v>1.48538375</v>
      </c>
      <c r="S106" s="256">
        <v>2.9914512500000008</v>
      </c>
      <c r="T106" s="256">
        <v>1.45505259</v>
      </c>
      <c r="U106" s="256">
        <v>4.446503840000001</v>
      </c>
      <c r="V106" s="256">
        <v>3.0618417299999998</v>
      </c>
      <c r="W106" s="256">
        <v>7.5083455700000012</v>
      </c>
      <c r="X106" s="314"/>
      <c r="Y106" s="127" t="s">
        <v>198</v>
      </c>
      <c r="Z106" s="127">
        <v>0.92849635292782573</v>
      </c>
      <c r="AA106" s="127">
        <v>1.3926044181679529</v>
      </c>
      <c r="AB106" s="127">
        <v>-0.31317803942938255</v>
      </c>
      <c r="AC106" s="127">
        <v>0.7259754226214048</v>
      </c>
      <c r="AD106" s="127">
        <v>-0.59806420329313803</v>
      </c>
      <c r="AE106" s="127">
        <v>0.25632262677020168</v>
      </c>
      <c r="AF106" s="127">
        <v>-0.76720098262379754</v>
      </c>
      <c r="AG106" s="299">
        <v>-0.64707847706714183</v>
      </c>
      <c r="AH106" s="299">
        <v>-0.71985464348022599</v>
      </c>
      <c r="AI106" s="299">
        <v>-0.26004994731517195</v>
      </c>
      <c r="AJ106" s="299">
        <v>-0.64834847230011194</v>
      </c>
      <c r="AK106" s="374">
        <v>0.8916122965281863</v>
      </c>
      <c r="AL106" s="374">
        <v>-0.47358885250929883</v>
      </c>
    </row>
    <row r="107" spans="2:38">
      <c r="B107" s="25" t="s">
        <v>173</v>
      </c>
      <c r="C107" s="61">
        <v>5.3269212400000017</v>
      </c>
      <c r="D107" s="61">
        <v>5.8290814900000019</v>
      </c>
      <c r="E107" s="61">
        <v>11.156002730000004</v>
      </c>
      <c r="F107" s="61">
        <v>8.4359903900000042</v>
      </c>
      <c r="G107" s="61">
        <v>19.591993120000009</v>
      </c>
      <c r="H107" s="61">
        <v>11.297689229999994</v>
      </c>
      <c r="I107" s="61">
        <v>30.889682350000001</v>
      </c>
      <c r="J107" s="61">
        <v>18.14164761</v>
      </c>
      <c r="K107" s="61">
        <v>9.7476846200000047</v>
      </c>
      <c r="L107" s="61">
        <v>27.889332230000004</v>
      </c>
      <c r="M107" s="61">
        <v>4.9334529699999985</v>
      </c>
      <c r="N107" s="61">
        <v>32.822785200000006</v>
      </c>
      <c r="O107" s="61">
        <v>3.5383535700000017</v>
      </c>
      <c r="P107" s="233">
        <v>36.361138769999997</v>
      </c>
      <c r="Q107" s="233">
        <v>2.9795955699999994</v>
      </c>
      <c r="R107" s="237">
        <v>2.6948969400000009</v>
      </c>
      <c r="S107" s="285">
        <v>5.6744925100000003</v>
      </c>
      <c r="T107" s="285">
        <v>3.6527991599999998</v>
      </c>
      <c r="U107" s="285">
        <v>9.327291670000001</v>
      </c>
      <c r="V107" s="285">
        <v>5.1207764100000004</v>
      </c>
      <c r="W107" s="285">
        <v>14.448068080000002</v>
      </c>
      <c r="X107" s="314"/>
      <c r="Y107" s="120" t="s">
        <v>198</v>
      </c>
      <c r="Z107" s="120">
        <v>0.67225053153271352</v>
      </c>
      <c r="AA107" s="120">
        <v>1.4999395307605838</v>
      </c>
      <c r="AB107" s="120">
        <v>-0.4151898304853337</v>
      </c>
      <c r="AC107" s="120">
        <v>0.67531628859616455</v>
      </c>
      <c r="AD107" s="120">
        <v>-0.68680731980091791</v>
      </c>
      <c r="AE107" s="120">
        <v>0.17712893120767265</v>
      </c>
      <c r="AF107" s="120">
        <v>-0.83575937345637819</v>
      </c>
      <c r="AG107" s="292">
        <v>-0.72353466027504698</v>
      </c>
      <c r="AH107" s="292">
        <v>-0.79653537549041564</v>
      </c>
      <c r="AI107" s="292">
        <v>-0.259585693385053</v>
      </c>
      <c r="AJ107" s="292">
        <v>-0.71582875696971626</v>
      </c>
      <c r="AK107" s="370">
        <v>0.44722010073176421</v>
      </c>
      <c r="AL107" s="370">
        <v>-0.60265083633957917</v>
      </c>
    </row>
    <row r="108" spans="2:38">
      <c r="B108" s="27" t="s">
        <v>131</v>
      </c>
      <c r="C108" s="124">
        <v>0.44391562231430781</v>
      </c>
      <c r="D108" s="124">
        <v>0.48511657278989118</v>
      </c>
      <c r="E108" s="124">
        <v>0.46452981007628846</v>
      </c>
      <c r="F108" s="124">
        <v>0.54951877336816446</v>
      </c>
      <c r="G108" s="124">
        <v>0.49767195584310869</v>
      </c>
      <c r="H108" s="124">
        <v>0.53400179217405752</v>
      </c>
      <c r="I108" s="124">
        <v>0.51037135578512527</v>
      </c>
      <c r="J108" s="124">
        <v>0.63000192979777769</v>
      </c>
      <c r="K108" s="124">
        <v>0.56367400521779776</v>
      </c>
      <c r="L108" s="124">
        <v>0.60511509077393588</v>
      </c>
      <c r="M108" s="124">
        <v>0.5777376574468106</v>
      </c>
      <c r="N108" s="124">
        <v>0.60083558847118423</v>
      </c>
      <c r="O108" s="124">
        <v>0.44132293163874226</v>
      </c>
      <c r="P108" s="238">
        <v>0.58042077780273149</v>
      </c>
      <c r="Q108" s="238">
        <v>0.52945541046368028</v>
      </c>
      <c r="R108" s="239">
        <v>0.48830933504673951</v>
      </c>
      <c r="S108" s="238">
        <v>0.50908323895693353</v>
      </c>
      <c r="T108" s="238">
        <v>0.5877407579570787</v>
      </c>
      <c r="U108" s="238">
        <v>0.53724070589668382</v>
      </c>
      <c r="V108" s="238">
        <v>0.49395338247176723</v>
      </c>
      <c r="W108" s="238">
        <v>0.5210567086720761</v>
      </c>
      <c r="X108" s="314"/>
      <c r="Y108" s="160">
        <v>18.608630748346989</v>
      </c>
      <c r="Z108" s="160">
        <v>7.8557432427906582</v>
      </c>
      <c r="AA108" s="160">
        <v>14.058528069764742</v>
      </c>
      <c r="AB108" s="160">
        <v>2.8218884078646145</v>
      </c>
      <c r="AC108" s="160">
        <v>10.316363262807554</v>
      </c>
      <c r="AD108" s="160">
        <v>-9.2678860535315266</v>
      </c>
      <c r="AE108" s="160">
        <v>7.0049422017606222</v>
      </c>
      <c r="AF108" s="160">
        <v>-10.054651933409742</v>
      </c>
      <c r="AG108" s="294">
        <v>-7.5364670171058243</v>
      </c>
      <c r="AH108" s="294">
        <v>-9.6031851817002352</v>
      </c>
      <c r="AI108" s="294">
        <v>1.0003100510268093</v>
      </c>
      <c r="AJ108" s="294">
        <v>-6.3594882574500406</v>
      </c>
      <c r="AK108" s="398">
        <v>5.3</v>
      </c>
      <c r="AL108" s="398">
        <v>-5.9</v>
      </c>
    </row>
    <row r="109" spans="2:38">
      <c r="B109" s="67" t="s">
        <v>57</v>
      </c>
      <c r="C109" s="39">
        <v>2.4887709999999993E-2</v>
      </c>
      <c r="D109" s="39">
        <v>2.6855230000000001E-2</v>
      </c>
      <c r="E109" s="39">
        <v>5.1742939999999994E-2</v>
      </c>
      <c r="F109" s="39">
        <v>2.7289709999999998E-2</v>
      </c>
      <c r="G109" s="39">
        <v>7.9032649999999996E-2</v>
      </c>
      <c r="H109" s="39">
        <v>2.963758E-2</v>
      </c>
      <c r="I109" s="39">
        <v>0.10867022999999999</v>
      </c>
      <c r="J109" s="39">
        <v>3.2977029999999991E-2</v>
      </c>
      <c r="K109" s="39">
        <v>4.3026120000000001E-2</v>
      </c>
      <c r="L109" s="39">
        <v>7.6003149999999992E-2</v>
      </c>
      <c r="M109" s="39">
        <v>2.5228679999999989E-2</v>
      </c>
      <c r="N109" s="39">
        <v>0.10123182999999998</v>
      </c>
      <c r="O109" s="39">
        <v>3.4355489999999995E-2</v>
      </c>
      <c r="P109" s="280">
        <v>0.13558731999999998</v>
      </c>
      <c r="Q109" s="280">
        <v>3.7569869999999991E-2</v>
      </c>
      <c r="R109" s="286">
        <v>4.0685540000000006E-2</v>
      </c>
      <c r="S109" s="280">
        <v>7.8255409999999997E-2</v>
      </c>
      <c r="T109" s="280">
        <v>5.025694E-2</v>
      </c>
      <c r="U109" s="280">
        <v>0.12851235</v>
      </c>
      <c r="V109" s="280">
        <v>4.972567E-2</v>
      </c>
      <c r="W109" s="280">
        <v>0.17823802</v>
      </c>
      <c r="X109" s="314"/>
      <c r="Y109" s="107">
        <v>0.32503271695145913</v>
      </c>
      <c r="Z109" s="107">
        <v>0.60215049359100625</v>
      </c>
      <c r="AA109" s="107">
        <v>0.46886029282448966</v>
      </c>
      <c r="AB109" s="107">
        <v>-7.552407116088844E-2</v>
      </c>
      <c r="AC109" s="107">
        <v>0.28088619070725818</v>
      </c>
      <c r="AD109" s="107">
        <v>0.15918674871565072</v>
      </c>
      <c r="AE109" s="107">
        <v>0.24769515993478611</v>
      </c>
      <c r="AF109" s="107">
        <v>0.13927391278110862</v>
      </c>
      <c r="AG109" s="307">
        <v>-5.4399048763867038E-2</v>
      </c>
      <c r="AH109" s="307">
        <v>2.9633771758144314E-2</v>
      </c>
      <c r="AI109" s="307">
        <v>0.99205586657724543</v>
      </c>
      <c r="AJ109" s="307">
        <v>0.26948559558787011</v>
      </c>
      <c r="AK109" s="385">
        <v>0.44738642935961637</v>
      </c>
      <c r="AL109" s="385">
        <v>0.31456260069156916</v>
      </c>
    </row>
    <row r="110" spans="2:38">
      <c r="B110" s="25" t="s">
        <v>58</v>
      </c>
      <c r="C110" s="61">
        <v>5.3020335300000001</v>
      </c>
      <c r="D110" s="61">
        <v>5.8022262600000012</v>
      </c>
      <c r="E110" s="61">
        <v>11.10425979</v>
      </c>
      <c r="F110" s="61">
        <v>8.4087006800000079</v>
      </c>
      <c r="G110" s="61">
        <v>19.51296047000001</v>
      </c>
      <c r="H110" s="61">
        <v>11.268051649999993</v>
      </c>
      <c r="I110" s="61">
        <v>30.781012120000003</v>
      </c>
      <c r="J110" s="61">
        <v>18.108670579999998</v>
      </c>
      <c r="K110" s="61">
        <v>9.7046585000000025</v>
      </c>
      <c r="L110" s="61">
        <v>27.813329080000003</v>
      </c>
      <c r="M110" s="61">
        <v>4.9082242899999988</v>
      </c>
      <c r="N110" s="61">
        <v>32.721553370000002</v>
      </c>
      <c r="O110" s="61">
        <v>3.5039980800000019</v>
      </c>
      <c r="P110" s="233">
        <v>36.225551449999998</v>
      </c>
      <c r="Q110" s="233">
        <v>2.9420256999999994</v>
      </c>
      <c r="R110" s="237">
        <v>2.6542114000000017</v>
      </c>
      <c r="S110" s="233">
        <v>5.5962371000000015</v>
      </c>
      <c r="T110" s="233">
        <v>3.6025422200000001</v>
      </c>
      <c r="U110" s="233">
        <v>9.1987793200000016</v>
      </c>
      <c r="V110" s="233">
        <v>5.0710507399999996</v>
      </c>
      <c r="W110" s="233">
        <v>14.26983006</v>
      </c>
      <c r="X110" s="314"/>
      <c r="Y110" s="120" t="s">
        <v>198</v>
      </c>
      <c r="Z110" s="120">
        <v>0.67257498503686419</v>
      </c>
      <c r="AA110" s="120" t="s">
        <v>198</v>
      </c>
      <c r="AB110" s="120">
        <v>-0.41629218629768205</v>
      </c>
      <c r="AC110" s="120">
        <v>0.67691383479751321</v>
      </c>
      <c r="AD110" s="120">
        <v>-0.68903247971888693</v>
      </c>
      <c r="AE110" s="120">
        <v>0.17687980202777037</v>
      </c>
      <c r="AF110" s="120">
        <v>-0.83753497049919834</v>
      </c>
      <c r="AG110" s="292">
        <v>-0.72650130862410045</v>
      </c>
      <c r="AH110" s="292">
        <v>-0.79879297857860021</v>
      </c>
      <c r="AI110" s="292">
        <v>-0.26601923483003642</v>
      </c>
      <c r="AJ110" s="292">
        <v>-0.71887705892246268</v>
      </c>
      <c r="AK110" s="370">
        <v>0.44721846993706027</v>
      </c>
      <c r="AL110" s="370">
        <v>-0.60608384168572815</v>
      </c>
    </row>
    <row r="111" spans="2:38">
      <c r="B111" s="27" t="s">
        <v>132</v>
      </c>
      <c r="C111" s="124">
        <v>0.44184162069594923</v>
      </c>
      <c r="D111" s="124">
        <v>0.48288158651264756</v>
      </c>
      <c r="E111" s="124">
        <v>0.46237526254947992</v>
      </c>
      <c r="F111" s="124">
        <v>0.54774112696608379</v>
      </c>
      <c r="G111" s="124">
        <v>0.49566438401210328</v>
      </c>
      <c r="H111" s="124">
        <v>0.53260092864227648</v>
      </c>
      <c r="I111" s="124">
        <v>0.50857586394451137</v>
      </c>
      <c r="J111" s="124">
        <v>0.62885674205156938</v>
      </c>
      <c r="K111" s="124">
        <v>0.56118595740594901</v>
      </c>
      <c r="L111" s="124">
        <v>0.60346604974878415</v>
      </c>
      <c r="M111" s="124">
        <v>0.57478322399577575</v>
      </c>
      <c r="N111" s="124">
        <v>0.59898249508561541</v>
      </c>
      <c r="O111" s="124">
        <v>0.43703792584021617</v>
      </c>
      <c r="P111" s="238">
        <v>0.57825644246020025</v>
      </c>
      <c r="Q111" s="238">
        <v>0.52277948063541935</v>
      </c>
      <c r="R111" s="239">
        <v>0.48093720563854875</v>
      </c>
      <c r="S111" s="238">
        <v>0.50206260803381642</v>
      </c>
      <c r="T111" s="238">
        <v>0.57965434238524549</v>
      </c>
      <c r="U111" s="238">
        <v>0.52983855015060533</v>
      </c>
      <c r="V111" s="238">
        <v>0.48915681239614178</v>
      </c>
      <c r="W111" s="238">
        <v>0.51462871320948633</v>
      </c>
      <c r="X111" s="314"/>
      <c r="Y111" s="160">
        <v>18.701512135562016</v>
      </c>
      <c r="Z111" s="160">
        <v>7.8304370893301449</v>
      </c>
      <c r="AA111" s="160">
        <v>14.109078719930423</v>
      </c>
      <c r="AB111" s="160">
        <v>2.7042097029691958</v>
      </c>
      <c r="AC111" s="160">
        <v>10.331811107351212</v>
      </c>
      <c r="AD111" s="160">
        <v>-9.5563002802060311</v>
      </c>
      <c r="AE111" s="160">
        <v>6.9680578515688874</v>
      </c>
      <c r="AF111" s="160">
        <v>-10.607726141615004</v>
      </c>
      <c r="AG111" s="294">
        <v>-8.0248751767400268</v>
      </c>
      <c r="AH111" s="294">
        <v>-10.140344171496773</v>
      </c>
      <c r="AI111" s="294">
        <v>0.48711183894697418</v>
      </c>
      <c r="AJ111" s="294">
        <v>-6.9143944935010087</v>
      </c>
      <c r="AK111" s="398">
        <v>5.2</v>
      </c>
      <c r="AL111" s="398">
        <v>-6.4</v>
      </c>
    </row>
    <row r="112" spans="2:38">
      <c r="B112" s="67" t="s">
        <v>5</v>
      </c>
      <c r="C112" s="39">
        <v>1.0902E-4</v>
      </c>
      <c r="D112" s="39">
        <v>0</v>
      </c>
      <c r="E112" s="39">
        <v>1.0902E-4</v>
      </c>
      <c r="F112" s="39">
        <v>2.6315500000000003E-3</v>
      </c>
      <c r="G112" s="39">
        <v>2.7405700000000003E-3</v>
      </c>
      <c r="H112" s="39">
        <v>7.0000000000000001E-3</v>
      </c>
      <c r="I112" s="39">
        <v>9.7405700000000005E-3</v>
      </c>
      <c r="J112" s="39">
        <v>0</v>
      </c>
      <c r="K112" s="39">
        <v>7.0629999999999993E-5</v>
      </c>
      <c r="L112" s="39">
        <v>7.0629999999999993E-5</v>
      </c>
      <c r="M112" s="39">
        <v>0</v>
      </c>
      <c r="N112" s="39">
        <v>7.0629999999999993E-5</v>
      </c>
      <c r="O112" s="39">
        <v>0</v>
      </c>
      <c r="P112" s="280">
        <v>7.0629999999999993E-5</v>
      </c>
      <c r="Q112" s="280">
        <v>1.1883E-3</v>
      </c>
      <c r="R112" s="286">
        <v>8.4280000000000032E-4</v>
      </c>
      <c r="S112" s="280">
        <v>2.0311000000000001E-3</v>
      </c>
      <c r="T112" s="280">
        <v>2.1839899999999998E-3</v>
      </c>
      <c r="U112" s="280">
        <v>4.2150899999999995E-3</v>
      </c>
      <c r="V112" s="280">
        <v>0</v>
      </c>
      <c r="W112" s="280">
        <v>4.2150900000000003E-3</v>
      </c>
      <c r="X112" s="314"/>
      <c r="Y112" s="107">
        <v>-1</v>
      </c>
      <c r="Z112" s="107" t="s">
        <v>196</v>
      </c>
      <c r="AA112" s="107">
        <v>-0.35213722252797658</v>
      </c>
      <c r="AB112" s="107">
        <v>-1</v>
      </c>
      <c r="AC112" s="107">
        <v>-0.9742279890679677</v>
      </c>
      <c r="AD112" s="107">
        <v>-1</v>
      </c>
      <c r="AE112" s="107">
        <v>-0.99274888430553854</v>
      </c>
      <c r="AF112" s="107" t="s">
        <v>196</v>
      </c>
      <c r="AG112" s="307" t="s">
        <v>198</v>
      </c>
      <c r="AH112" s="307" t="s">
        <v>198</v>
      </c>
      <c r="AI112" s="299" t="s">
        <v>196</v>
      </c>
      <c r="AJ112" s="307" t="s">
        <v>198</v>
      </c>
      <c r="AK112" s="299" t="s">
        <v>196</v>
      </c>
      <c r="AL112" s="307" t="s">
        <v>198</v>
      </c>
    </row>
    <row r="113" spans="2:38">
      <c r="B113" s="25" t="s">
        <v>6</v>
      </c>
      <c r="C113" s="61">
        <v>5.3019245100000001</v>
      </c>
      <c r="D113" s="61">
        <v>5.8022262600000012</v>
      </c>
      <c r="E113" s="61">
        <v>11.10415077</v>
      </c>
      <c r="F113" s="61">
        <v>8.4060691300000059</v>
      </c>
      <c r="G113" s="61">
        <v>19.510219900000006</v>
      </c>
      <c r="H113" s="61">
        <v>11.261051649999992</v>
      </c>
      <c r="I113" s="61">
        <v>30.771271549999998</v>
      </c>
      <c r="J113" s="61">
        <v>18.108670579999998</v>
      </c>
      <c r="K113" s="61">
        <v>9.7045878700000046</v>
      </c>
      <c r="L113" s="61">
        <v>27.813258450000003</v>
      </c>
      <c r="M113" s="61">
        <v>4.9082242899999988</v>
      </c>
      <c r="N113" s="61">
        <v>32.721482739999999</v>
      </c>
      <c r="O113" s="61">
        <v>3.5039980800000032</v>
      </c>
      <c r="P113" s="233">
        <v>36.225480820000001</v>
      </c>
      <c r="Q113" s="233">
        <v>2.9408373999999995</v>
      </c>
      <c r="R113" s="237">
        <v>2.6533686000000012</v>
      </c>
      <c r="S113" s="233">
        <v>5.5942060000000007</v>
      </c>
      <c r="T113" s="233">
        <v>3.6003582299999999</v>
      </c>
      <c r="U113" s="233">
        <v>9.194564230000001</v>
      </c>
      <c r="V113" s="233">
        <v>5.0710507399999996</v>
      </c>
      <c r="W113" s="233">
        <v>14.265614970000001</v>
      </c>
      <c r="X113" s="314"/>
      <c r="Y113" s="120" t="s">
        <v>198</v>
      </c>
      <c r="Z113" s="120">
        <v>0.67256281212308366</v>
      </c>
      <c r="AA113" s="120" t="s">
        <v>198</v>
      </c>
      <c r="AB113" s="120">
        <v>-0.41610945447935005</v>
      </c>
      <c r="AC113" s="120">
        <v>0.67714576810074745</v>
      </c>
      <c r="AD113" s="120">
        <v>-0.68883917871027567</v>
      </c>
      <c r="AE113" s="120">
        <v>0.17725004509929015</v>
      </c>
      <c r="AF113" s="120">
        <v>-0.8376005909982156</v>
      </c>
      <c r="AG113" s="292">
        <v>-0.7265861636224229</v>
      </c>
      <c r="AH113" s="292">
        <v>-0.79886549394934347</v>
      </c>
      <c r="AI113" s="292">
        <v>-0.26646420023319661</v>
      </c>
      <c r="AJ113" s="292">
        <v>-0.71900526931928388</v>
      </c>
      <c r="AK113" s="370">
        <v>0.4472184699370596</v>
      </c>
      <c r="AL113" s="370">
        <v>-0.60619943070227</v>
      </c>
    </row>
    <row r="114" spans="2:38" ht="15" thickBot="1">
      <c r="B114" s="186" t="s">
        <v>133</v>
      </c>
      <c r="C114" s="115">
        <v>0.44183253558299856</v>
      </c>
      <c r="D114" s="115">
        <v>0.48288158651264756</v>
      </c>
      <c r="E114" s="115">
        <v>0.46237072301671711</v>
      </c>
      <c r="F114" s="115">
        <v>0.54756970831086904</v>
      </c>
      <c r="G114" s="115">
        <v>0.49559476859198381</v>
      </c>
      <c r="H114" s="115">
        <v>0.53227006341230598</v>
      </c>
      <c r="I114" s="115">
        <v>0.50841492645539466</v>
      </c>
      <c r="J114" s="115">
        <v>0.62885674205156938</v>
      </c>
      <c r="K114" s="115">
        <v>0.56118187312372814</v>
      </c>
      <c r="L114" s="115">
        <v>0.6034645172890426</v>
      </c>
      <c r="M114" s="115">
        <v>0.57478322399577575</v>
      </c>
      <c r="N114" s="115">
        <v>0.59898120217225181</v>
      </c>
      <c r="O114" s="115">
        <v>0.43703792584021633</v>
      </c>
      <c r="P114" s="242">
        <v>0.57825531501697591</v>
      </c>
      <c r="Q114" s="242">
        <v>0.52256832719211699</v>
      </c>
      <c r="R114" s="243">
        <v>0.48078449215200719</v>
      </c>
      <c r="S114" s="243">
        <v>0.50188038927772083</v>
      </c>
      <c r="T114" s="243">
        <v>0.57930293518168863</v>
      </c>
      <c r="U114" s="243">
        <v>0.52959576607060255</v>
      </c>
      <c r="V114" s="243">
        <v>0.48915681239614178</v>
      </c>
      <c r="W114" s="243">
        <v>0.51447669974235732</v>
      </c>
      <c r="X114" s="314"/>
      <c r="Y114" s="188">
        <v>18.702420646857082</v>
      </c>
      <c r="Z114" s="188">
        <v>7.8300286611080576</v>
      </c>
      <c r="AA114" s="188">
        <v>14.109379427232549</v>
      </c>
      <c r="AB114" s="188">
        <v>2.7213515684906708</v>
      </c>
      <c r="AC114" s="188">
        <v>10.3386433580268</v>
      </c>
      <c r="AD114" s="188">
        <v>-9.5232137572089641</v>
      </c>
      <c r="AE114" s="188">
        <v>6.9840388561581257</v>
      </c>
      <c r="AF114" s="188">
        <v>-10.628841485945239</v>
      </c>
      <c r="AG114" s="296">
        <v>-8.0397380971720942</v>
      </c>
      <c r="AH114" s="296">
        <v>-10.158412801132178</v>
      </c>
      <c r="AI114" s="296">
        <v>0.4519711185912878</v>
      </c>
      <c r="AJ114" s="296">
        <v>-6.9385436101649267</v>
      </c>
      <c r="AK114" s="399">
        <v>5.2</v>
      </c>
      <c r="AL114" s="399">
        <v>-6.4</v>
      </c>
    </row>
    <row r="115" spans="2:38">
      <c r="B115" s="82" t="s">
        <v>166</v>
      </c>
      <c r="C115" s="10"/>
      <c r="T115" s="230"/>
      <c r="U115" s="323"/>
      <c r="V115" s="323"/>
      <c r="W115" s="323"/>
      <c r="X115" s="312"/>
    </row>
    <row r="116" spans="2:38" ht="15" thickBot="1">
      <c r="B116" s="112"/>
      <c r="C116" s="11"/>
      <c r="X116" s="312"/>
    </row>
    <row r="117" spans="2:38">
      <c r="B117" s="40" t="s">
        <v>172</v>
      </c>
      <c r="C117" s="50" t="s">
        <v>75</v>
      </c>
      <c r="D117" s="50" t="s">
        <v>92</v>
      </c>
      <c r="E117" s="50" t="s">
        <v>98</v>
      </c>
      <c r="F117" s="50" t="s">
        <v>99</v>
      </c>
      <c r="G117" s="50" t="s">
        <v>100</v>
      </c>
      <c r="H117" s="50" t="s">
        <v>101</v>
      </c>
      <c r="I117" s="50" t="s">
        <v>95</v>
      </c>
      <c r="J117" s="50" t="s">
        <v>76</v>
      </c>
      <c r="K117" s="50" t="s">
        <v>93</v>
      </c>
      <c r="L117" s="50" t="s">
        <v>102</v>
      </c>
      <c r="M117" s="50" t="s">
        <v>103</v>
      </c>
      <c r="N117" s="50" t="s">
        <v>104</v>
      </c>
      <c r="O117" s="50" t="s">
        <v>105</v>
      </c>
      <c r="P117" s="248" t="s">
        <v>96</v>
      </c>
      <c r="Q117" s="248" t="s">
        <v>78</v>
      </c>
      <c r="R117" s="248" t="s">
        <v>94</v>
      </c>
      <c r="S117" s="248" t="s">
        <v>106</v>
      </c>
      <c r="T117" s="248" t="s">
        <v>107</v>
      </c>
      <c r="U117" s="248" t="s">
        <v>108</v>
      </c>
      <c r="V117" s="248" t="s">
        <v>109</v>
      </c>
      <c r="W117" s="248" t="s">
        <v>97</v>
      </c>
      <c r="X117" s="312"/>
      <c r="Y117" s="50" t="s">
        <v>111</v>
      </c>
      <c r="Z117" s="50" t="s">
        <v>112</v>
      </c>
      <c r="AA117" s="50" t="s">
        <v>113</v>
      </c>
      <c r="AB117" s="50" t="s">
        <v>114</v>
      </c>
      <c r="AC117" s="50" t="s">
        <v>115</v>
      </c>
      <c r="AD117" s="50" t="s">
        <v>116</v>
      </c>
      <c r="AE117" s="50" t="s">
        <v>117</v>
      </c>
      <c r="AF117" s="50" t="s">
        <v>118</v>
      </c>
      <c r="AG117" s="50" t="s">
        <v>122</v>
      </c>
      <c r="AH117" s="50" t="s">
        <v>123</v>
      </c>
      <c r="AI117" s="50" t="s">
        <v>124</v>
      </c>
      <c r="AJ117" s="50" t="s">
        <v>125</v>
      </c>
      <c r="AK117" s="50" t="s">
        <v>126</v>
      </c>
      <c r="AL117" s="50" t="s">
        <v>127</v>
      </c>
    </row>
    <row r="118" spans="2:38">
      <c r="B118" s="25" t="s">
        <v>161</v>
      </c>
      <c r="C118" s="13">
        <v>1.4421865039999999</v>
      </c>
      <c r="D118" s="13">
        <v>1.20912237</v>
      </c>
      <c r="E118" s="13">
        <v>2.6513088739999997</v>
      </c>
      <c r="F118" s="13">
        <v>1.9426806586899996</v>
      </c>
      <c r="G118" s="13">
        <v>4.5939895326899993</v>
      </c>
      <c r="H118" s="13">
        <v>5.0280646960699968</v>
      </c>
      <c r="I118" s="13">
        <v>9.6220542287599962</v>
      </c>
      <c r="J118" s="13">
        <v>9.0783849304700013</v>
      </c>
      <c r="K118" s="13">
        <v>4.8455179283999996</v>
      </c>
      <c r="L118" s="13">
        <v>13.923902858870001</v>
      </c>
      <c r="M118" s="13">
        <v>1.57199232393</v>
      </c>
      <c r="N118" s="13">
        <v>15.495895182800002</v>
      </c>
      <c r="O118" s="215">
        <v>1.1134955679799998</v>
      </c>
      <c r="P118" s="215">
        <v>16.609390750780001</v>
      </c>
      <c r="Q118" s="215">
        <v>0.90468525917999998</v>
      </c>
      <c r="R118" s="216">
        <v>0.7787170928399999</v>
      </c>
      <c r="S118" s="216">
        <v>1.6834023520199999</v>
      </c>
      <c r="T118" s="216">
        <v>0.88428288132999999</v>
      </c>
      <c r="U118" s="216">
        <v>2.5676852338099994</v>
      </c>
      <c r="V118" s="216">
        <v>1.4378340779600001</v>
      </c>
      <c r="W118" s="216">
        <v>4.0055193117699996</v>
      </c>
      <c r="X118" s="314"/>
      <c r="Y118" s="103" t="s">
        <v>198</v>
      </c>
      <c r="Z118" s="103" t="s">
        <v>198</v>
      </c>
      <c r="AA118" s="103" t="s">
        <v>198</v>
      </c>
      <c r="AB118" s="103">
        <v>-0.19081279936660536</v>
      </c>
      <c r="AC118" s="103" t="s">
        <v>198</v>
      </c>
      <c r="AD118" s="103">
        <v>-0.77854390599820189</v>
      </c>
      <c r="AE118" s="103">
        <v>0.72617929143811011</v>
      </c>
      <c r="AF118" s="103">
        <v>-0.90034733423303259</v>
      </c>
      <c r="AG118" s="299">
        <v>-0.83929125754011313</v>
      </c>
      <c r="AH118" s="299">
        <v>-0.87909982071243664</v>
      </c>
      <c r="AI118" s="299">
        <v>-0.43747633632250693</v>
      </c>
      <c r="AJ118" s="299">
        <v>-0.83429900605806528</v>
      </c>
      <c r="AK118" s="299">
        <v>0.29127956976818958</v>
      </c>
      <c r="AL118" s="299">
        <v>-0.75884008198302544</v>
      </c>
    </row>
    <row r="119" spans="2:38">
      <c r="B119" s="83" t="s">
        <v>162</v>
      </c>
      <c r="C119" s="13">
        <v>1.1642799979999998</v>
      </c>
      <c r="D119" s="13">
        <v>0.990948473</v>
      </c>
      <c r="E119" s="13">
        <v>2.155228471</v>
      </c>
      <c r="F119" s="13">
        <v>1.69332139098</v>
      </c>
      <c r="G119" s="13">
        <v>3.84854986198</v>
      </c>
      <c r="H119" s="13">
        <v>4.2905680853999986</v>
      </c>
      <c r="I119" s="13">
        <v>8.1391179473799991</v>
      </c>
      <c r="J119" s="13">
        <v>7.5436403258600002</v>
      </c>
      <c r="K119" s="13">
        <v>3.8302630871000005</v>
      </c>
      <c r="L119" s="13">
        <v>11.373903412960001</v>
      </c>
      <c r="M119" s="13">
        <v>0.88303379298999995</v>
      </c>
      <c r="N119" s="13">
        <v>12.256937205950001</v>
      </c>
      <c r="O119" s="215">
        <v>0.33371559824000002</v>
      </c>
      <c r="P119" s="215">
        <v>12.59065280419</v>
      </c>
      <c r="Q119" s="215">
        <v>0.29514320863999999</v>
      </c>
      <c r="R119" s="220">
        <v>0.32813326574000001</v>
      </c>
      <c r="S119" s="220">
        <v>0.62327647438</v>
      </c>
      <c r="T119" s="220">
        <v>0.43391551693999997</v>
      </c>
      <c r="U119" s="220">
        <v>1.0571919917800001</v>
      </c>
      <c r="V119" s="220">
        <v>1.0344807432600001</v>
      </c>
      <c r="W119" s="220">
        <v>2.0916727350400004</v>
      </c>
      <c r="X119" s="314"/>
      <c r="Y119" s="103" t="s">
        <v>198</v>
      </c>
      <c r="Z119" s="103" t="s">
        <v>198</v>
      </c>
      <c r="AA119" s="103" t="s">
        <v>198</v>
      </c>
      <c r="AB119" s="103">
        <v>-0.47851967281949398</v>
      </c>
      <c r="AC119" s="103" t="s">
        <v>198</v>
      </c>
      <c r="AD119" s="103">
        <v>-0.92222111580618615</v>
      </c>
      <c r="AE119" s="103">
        <v>0.54693086960890658</v>
      </c>
      <c r="AF119" s="103">
        <v>-0.96087522788855229</v>
      </c>
      <c r="AG119" s="299">
        <v>-0.91433140275791369</v>
      </c>
      <c r="AH119" s="299">
        <v>-0.94520118100617878</v>
      </c>
      <c r="AI119" s="299">
        <v>-0.50860825442394608</v>
      </c>
      <c r="AJ119" s="299">
        <v>-0.91374745794840184</v>
      </c>
      <c r="AK119" s="299" t="s">
        <v>198</v>
      </c>
      <c r="AL119" s="299">
        <v>-0.83387098607437415</v>
      </c>
    </row>
    <row r="120" spans="2:38">
      <c r="B120" s="179" t="s">
        <v>160</v>
      </c>
      <c r="C120" s="180">
        <v>3.4396420000000001</v>
      </c>
      <c r="D120" s="180">
        <v>3.7207800000000004</v>
      </c>
      <c r="E120" s="13">
        <v>7.1604220000000005</v>
      </c>
      <c r="F120" s="180">
        <v>3.3778589999999999</v>
      </c>
      <c r="G120" s="13">
        <v>10.538281000000001</v>
      </c>
      <c r="H120" s="180">
        <v>3.7299890000000002</v>
      </c>
      <c r="I120" s="13">
        <v>14.268270000000001</v>
      </c>
      <c r="J120" s="180">
        <v>2.6474389999999999</v>
      </c>
      <c r="K120" s="180">
        <v>2.3676489999999997</v>
      </c>
      <c r="L120" s="13">
        <v>5.0150879999999995</v>
      </c>
      <c r="M120" s="180">
        <v>2.2169599999999998</v>
      </c>
      <c r="N120" s="13">
        <v>7.2320479999999989</v>
      </c>
      <c r="O120" s="225">
        <v>2.1685630000000002</v>
      </c>
      <c r="P120" s="215">
        <v>9.4006109999999996</v>
      </c>
      <c r="Q120" s="225">
        <v>2.138153</v>
      </c>
      <c r="R120" s="288">
        <v>2.0983780000000003</v>
      </c>
      <c r="S120" s="288">
        <v>4.2365310000000003</v>
      </c>
      <c r="T120" s="288">
        <v>2.0628950000000001</v>
      </c>
      <c r="U120" s="288">
        <v>6.2994260000000004</v>
      </c>
      <c r="V120" s="288">
        <v>2.1063429999999999</v>
      </c>
      <c r="W120" s="288">
        <v>8.4057689999999994</v>
      </c>
      <c r="X120" s="314"/>
      <c r="Y120" s="181">
        <v>-0.23031553865198767</v>
      </c>
      <c r="Z120" s="181">
        <v>-0.36366863937131477</v>
      </c>
      <c r="AA120" s="181">
        <v>-0.29960999505336428</v>
      </c>
      <c r="AB120" s="181">
        <v>-0.34367893982549308</v>
      </c>
      <c r="AC120" s="181">
        <v>-0.31373551341058392</v>
      </c>
      <c r="AD120" s="181">
        <v>-0.4186141031515106</v>
      </c>
      <c r="AE120" s="181">
        <v>-0.34115271157610566</v>
      </c>
      <c r="AF120" s="181">
        <v>-0.19236930482628681</v>
      </c>
      <c r="AG120" s="293">
        <v>-0.11372927321575091</v>
      </c>
      <c r="AH120" s="293">
        <v>-0.15524293890755245</v>
      </c>
      <c r="AI120" s="293">
        <v>-6.9493811345265444E-2</v>
      </c>
      <c r="AJ120" s="293">
        <v>-0.12895683214491915</v>
      </c>
      <c r="AK120" s="293">
        <v>-2.8691811121005162E-2</v>
      </c>
      <c r="AL120" s="293">
        <v>-0.10582737653967389</v>
      </c>
    </row>
    <row r="121" spans="2:38" ht="15" thickBot="1">
      <c r="B121" s="77" t="s">
        <v>167</v>
      </c>
      <c r="C121" s="122">
        <v>0</v>
      </c>
      <c r="D121" s="44">
        <v>0</v>
      </c>
      <c r="E121" s="44">
        <v>0</v>
      </c>
      <c r="F121" s="44">
        <v>0.13569823000000003</v>
      </c>
      <c r="G121" s="44">
        <v>0.13569823000000003</v>
      </c>
      <c r="H121" s="44">
        <v>0</v>
      </c>
      <c r="I121" s="44">
        <v>0.13569823000000003</v>
      </c>
      <c r="J121" s="142">
        <v>0</v>
      </c>
      <c r="K121" s="142">
        <v>0</v>
      </c>
      <c r="L121" s="142">
        <v>0</v>
      </c>
      <c r="M121" s="142">
        <v>0</v>
      </c>
      <c r="N121" s="142">
        <v>0</v>
      </c>
      <c r="O121" s="223">
        <v>0</v>
      </c>
      <c r="P121" s="223">
        <v>0</v>
      </c>
      <c r="Q121" s="223">
        <v>0</v>
      </c>
      <c r="R121" s="224">
        <v>0</v>
      </c>
      <c r="S121" s="224">
        <v>0</v>
      </c>
      <c r="T121" s="224">
        <v>0</v>
      </c>
      <c r="U121" s="224">
        <v>0</v>
      </c>
      <c r="V121" s="224">
        <v>0</v>
      </c>
      <c r="W121" s="224">
        <v>0</v>
      </c>
      <c r="X121" s="314"/>
      <c r="Y121" s="119" t="s">
        <v>196</v>
      </c>
      <c r="Z121" s="119" t="s">
        <v>196</v>
      </c>
      <c r="AA121" s="119" t="s">
        <v>196</v>
      </c>
      <c r="AB121" s="119">
        <v>-1</v>
      </c>
      <c r="AC121" s="119">
        <v>-1</v>
      </c>
      <c r="AD121" s="119" t="s">
        <v>196</v>
      </c>
      <c r="AE121" s="119">
        <v>-1</v>
      </c>
      <c r="AF121" s="119" t="s">
        <v>196</v>
      </c>
      <c r="AG121" s="119" t="s">
        <v>196</v>
      </c>
      <c r="AH121" s="119" t="s">
        <v>196</v>
      </c>
      <c r="AI121" s="119" t="s">
        <v>196</v>
      </c>
      <c r="AJ121" s="119" t="s">
        <v>196</v>
      </c>
      <c r="AK121" s="119" t="s">
        <v>196</v>
      </c>
      <c r="AL121" s="119" t="s">
        <v>196</v>
      </c>
    </row>
    <row r="122" spans="2:38">
      <c r="B122" s="178" t="s">
        <v>168</v>
      </c>
      <c r="C122" s="41"/>
      <c r="D122" s="41"/>
      <c r="E122" s="41"/>
      <c r="F122" s="41"/>
      <c r="G122" s="41"/>
      <c r="H122" s="41"/>
      <c r="I122" s="41"/>
      <c r="J122" s="41"/>
      <c r="K122" s="41"/>
      <c r="L122" s="41"/>
      <c r="M122" s="41"/>
      <c r="N122" s="41"/>
      <c r="O122" s="41"/>
      <c r="P122" s="245"/>
      <c r="Q122" s="245"/>
      <c r="R122" s="246"/>
      <c r="S122" s="246"/>
      <c r="T122" s="246"/>
      <c r="U122" s="246"/>
      <c r="X122" s="312"/>
    </row>
    <row r="123" spans="2:38" ht="15" thickBot="1">
      <c r="P123" s="269"/>
      <c r="T123" s="230"/>
      <c r="X123" s="312"/>
    </row>
    <row r="124" spans="2:38">
      <c r="B124" s="191" t="s">
        <v>194</v>
      </c>
      <c r="C124" s="192" t="s">
        <v>75</v>
      </c>
      <c r="D124" s="192" t="s">
        <v>92</v>
      </c>
      <c r="E124" s="192" t="s">
        <v>98</v>
      </c>
      <c r="F124" s="192" t="s">
        <v>99</v>
      </c>
      <c r="G124" s="192" t="s">
        <v>100</v>
      </c>
      <c r="H124" s="192" t="s">
        <v>101</v>
      </c>
      <c r="I124" s="192" t="s">
        <v>95</v>
      </c>
      <c r="J124" s="192" t="s">
        <v>76</v>
      </c>
      <c r="K124" s="192" t="s">
        <v>93</v>
      </c>
      <c r="L124" s="192" t="s">
        <v>102</v>
      </c>
      <c r="M124" s="192" t="s">
        <v>103</v>
      </c>
      <c r="N124" s="192" t="s">
        <v>104</v>
      </c>
      <c r="O124" s="192" t="s">
        <v>105</v>
      </c>
      <c r="P124" s="209" t="s">
        <v>96</v>
      </c>
      <c r="Q124" s="209" t="s">
        <v>78</v>
      </c>
      <c r="R124" s="209" t="s">
        <v>94</v>
      </c>
      <c r="S124" s="209" t="s">
        <v>106</v>
      </c>
      <c r="T124" s="209" t="s">
        <v>107</v>
      </c>
      <c r="U124" s="209" t="s">
        <v>108</v>
      </c>
      <c r="V124" s="209" t="s">
        <v>109</v>
      </c>
      <c r="W124" s="209" t="s">
        <v>97</v>
      </c>
      <c r="X124" s="312"/>
      <c r="Y124" s="192" t="s">
        <v>111</v>
      </c>
      <c r="Z124" s="192" t="s">
        <v>112</v>
      </c>
      <c r="AA124" s="192" t="s">
        <v>113</v>
      </c>
      <c r="AB124" s="192" t="s">
        <v>114</v>
      </c>
      <c r="AC124" s="192" t="s">
        <v>115</v>
      </c>
      <c r="AD124" s="192" t="s">
        <v>116</v>
      </c>
      <c r="AE124" s="192" t="s">
        <v>117</v>
      </c>
      <c r="AF124" s="192" t="s">
        <v>118</v>
      </c>
      <c r="AG124" s="192" t="s">
        <v>122</v>
      </c>
      <c r="AH124" s="192" t="s">
        <v>123</v>
      </c>
      <c r="AI124" s="192" t="s">
        <v>124</v>
      </c>
      <c r="AJ124" s="192" t="s">
        <v>125</v>
      </c>
      <c r="AK124" s="192" t="s">
        <v>126</v>
      </c>
      <c r="AL124" s="192" t="s">
        <v>127</v>
      </c>
    </row>
    <row r="125" spans="2:38">
      <c r="B125" s="68" t="s">
        <v>3</v>
      </c>
      <c r="C125" s="76">
        <v>23.634586540000008</v>
      </c>
      <c r="D125" s="76">
        <v>25.324208990000002</v>
      </c>
      <c r="E125" s="76">
        <v>48.95879553000001</v>
      </c>
      <c r="F125" s="76">
        <v>26.879511279999996</v>
      </c>
      <c r="G125" s="76">
        <v>75.838306810000006</v>
      </c>
      <c r="H125" s="76">
        <v>31.138419000000006</v>
      </c>
      <c r="I125" s="76">
        <v>106.97672581</v>
      </c>
      <c r="J125" s="76">
        <v>29.435316460000003</v>
      </c>
      <c r="K125" s="76">
        <v>31.154056760000007</v>
      </c>
      <c r="L125" s="76">
        <v>60.589373220000013</v>
      </c>
      <c r="M125" s="279">
        <v>33.376377259999998</v>
      </c>
      <c r="N125" s="279">
        <v>93.965750480000011</v>
      </c>
      <c r="O125" s="279">
        <v>34.536369459999996</v>
      </c>
      <c r="P125" s="279">
        <v>128.50211994</v>
      </c>
      <c r="Q125" s="279">
        <v>31.149921489999993</v>
      </c>
      <c r="R125" s="285">
        <v>30.995598070000003</v>
      </c>
      <c r="S125" s="279">
        <v>62.145519559999997</v>
      </c>
      <c r="T125" s="279">
        <v>34.137661219999998</v>
      </c>
      <c r="U125" s="279">
        <v>96.283180779999995</v>
      </c>
      <c r="V125" s="279">
        <v>33.63636408</v>
      </c>
      <c r="W125" s="279">
        <v>129.91954486</v>
      </c>
      <c r="X125" s="314"/>
      <c r="Y125" s="75">
        <v>0.24543394952912059</v>
      </c>
      <c r="Z125" s="75">
        <v>0.23020848439144095</v>
      </c>
      <c r="AA125" s="75">
        <v>0.23755849309800209</v>
      </c>
      <c r="AB125" s="75">
        <v>0.24170327772417757</v>
      </c>
      <c r="AC125" s="75">
        <v>0.23902753677525049</v>
      </c>
      <c r="AD125" s="75">
        <v>0.10912405218774882</v>
      </c>
      <c r="AE125" s="75">
        <v>0.20121567534447607</v>
      </c>
      <c r="AF125" s="75">
        <v>5.8249926829561607E-2</v>
      </c>
      <c r="AG125" s="301">
        <v>-5.0862939366360486E-3</v>
      </c>
      <c r="AH125" s="301">
        <v>2.5683486349159224E-2</v>
      </c>
      <c r="AI125" s="301">
        <v>2.2809065048301713E-2</v>
      </c>
      <c r="AJ125" s="301">
        <v>2.4662499774247282E-2</v>
      </c>
      <c r="AK125" s="373">
        <v>-2.6059640722872812E-2</v>
      </c>
      <c r="AL125" s="373">
        <v>1.1030362150148409E-2</v>
      </c>
    </row>
    <row r="126" spans="2:38" ht="13" customHeight="1">
      <c r="B126" s="63" t="s">
        <v>44</v>
      </c>
      <c r="C126" s="13">
        <v>16.407396220000006</v>
      </c>
      <c r="D126" s="13">
        <v>18.013103380000008</v>
      </c>
      <c r="E126" s="13">
        <v>34.420499600000014</v>
      </c>
      <c r="F126" s="13">
        <v>19.079553909999994</v>
      </c>
      <c r="G126" s="13">
        <v>53.500053510000008</v>
      </c>
      <c r="H126" s="13">
        <v>20.857337489999999</v>
      </c>
      <c r="I126" s="13">
        <v>74.357391000000007</v>
      </c>
      <c r="J126" s="13">
        <v>22.011868669999998</v>
      </c>
      <c r="K126" s="13">
        <v>24.037916000000006</v>
      </c>
      <c r="L126" s="13">
        <v>46.049784670000008</v>
      </c>
      <c r="M126" s="13">
        <v>26.045920139999971</v>
      </c>
      <c r="N126" s="13">
        <v>72.095704809999972</v>
      </c>
      <c r="O126" s="215">
        <v>26.695755010000013</v>
      </c>
      <c r="P126" s="215">
        <v>98.791459819999986</v>
      </c>
      <c r="Q126" s="215">
        <v>24.068876459999995</v>
      </c>
      <c r="R126" s="216">
        <v>23.861882099999999</v>
      </c>
      <c r="S126" s="216">
        <v>47.930758559999994</v>
      </c>
      <c r="T126" s="216">
        <v>25.150611940000001</v>
      </c>
      <c r="U126" s="216">
        <v>73.081370499999991</v>
      </c>
      <c r="V126" s="216">
        <v>24.903335569999999</v>
      </c>
      <c r="W126" s="216">
        <v>97.984706069999987</v>
      </c>
      <c r="X126" s="314"/>
      <c r="Y126" s="127">
        <v>0.34158207523314082</v>
      </c>
      <c r="Z126" s="127">
        <v>0.33446833079797694</v>
      </c>
      <c r="AA126" s="127">
        <v>0.33785927587175374</v>
      </c>
      <c r="AB126" s="127">
        <v>0.36512207061344126</v>
      </c>
      <c r="AC126" s="127">
        <v>0.34758191964283069</v>
      </c>
      <c r="AD126" s="127">
        <v>0.2799215155241761</v>
      </c>
      <c r="AE126" s="127">
        <v>0.32860309501714463</v>
      </c>
      <c r="AF126" s="127">
        <v>9.3449939250432421E-2</v>
      </c>
      <c r="AG126" s="299">
        <v>-7.3231764350955905E-3</v>
      </c>
      <c r="AH126" s="299">
        <v>4.0846529543608949E-2</v>
      </c>
      <c r="AI126" s="299">
        <v>-3.4374220422529911E-2</v>
      </c>
      <c r="AJ126" s="299">
        <v>1.3671628463826302E-2</v>
      </c>
      <c r="AK126" s="374">
        <v>-6.7142489108421466E-2</v>
      </c>
      <c r="AL126" s="374">
        <v>-8.1662296667133205E-3</v>
      </c>
    </row>
    <row r="127" spans="2:38">
      <c r="B127" s="63" t="s">
        <v>67</v>
      </c>
      <c r="C127" s="13">
        <v>6.3246512400000006</v>
      </c>
      <c r="D127" s="13">
        <v>6.511696640000002</v>
      </c>
      <c r="E127" s="13">
        <v>12.836347880000002</v>
      </c>
      <c r="F127" s="13">
        <v>6.8971120200000007</v>
      </c>
      <c r="G127" s="13">
        <v>19.733459900000003</v>
      </c>
      <c r="H127" s="13">
        <v>7.1960272400000003</v>
      </c>
      <c r="I127" s="13">
        <v>26.929487140000003</v>
      </c>
      <c r="J127" s="13">
        <v>6.6399601900000018</v>
      </c>
      <c r="K127" s="13">
        <v>6.4250760900000001</v>
      </c>
      <c r="L127" s="13">
        <v>13.065036280000001</v>
      </c>
      <c r="M127" s="13">
        <v>6.8882273499999993</v>
      </c>
      <c r="N127" s="13">
        <v>19.953263630000002</v>
      </c>
      <c r="O127" s="215">
        <v>7.2674362200000004</v>
      </c>
      <c r="P127" s="215">
        <v>27.220699850000003</v>
      </c>
      <c r="Q127" s="215">
        <v>6.6029975200000006</v>
      </c>
      <c r="R127" s="216">
        <v>6.7600827899999993</v>
      </c>
      <c r="S127" s="216">
        <v>13.363080310000001</v>
      </c>
      <c r="T127" s="216">
        <v>8.0920875900000002</v>
      </c>
      <c r="U127" s="216">
        <v>21.455167899999999</v>
      </c>
      <c r="V127" s="216">
        <v>8.3405070299999995</v>
      </c>
      <c r="W127" s="216">
        <v>29.795674929999997</v>
      </c>
      <c r="X127" s="314"/>
      <c r="Y127" s="127">
        <v>4.985396633506723E-2</v>
      </c>
      <c r="Z127" s="127">
        <v>-1.330230119565304E-2</v>
      </c>
      <c r="AA127" s="127">
        <v>1.7815690423622216E-2</v>
      </c>
      <c r="AB127" s="127">
        <v>-1.2881724951309941E-3</v>
      </c>
      <c r="AC127" s="127">
        <v>1.113863109225964E-2</v>
      </c>
      <c r="AD127" s="127">
        <v>9.9233893394767327E-3</v>
      </c>
      <c r="AE127" s="127">
        <v>1.081389736410702E-2</v>
      </c>
      <c r="AF127" s="127">
        <v>-5.5667005437273842E-3</v>
      </c>
      <c r="AG127" s="299">
        <v>5.2140503132936313E-2</v>
      </c>
      <c r="AH127" s="299">
        <v>2.2812338489732825E-2</v>
      </c>
      <c r="AI127" s="299">
        <v>0.17477068900752823</v>
      </c>
      <c r="AJ127" s="299">
        <v>7.5271108418668131E-2</v>
      </c>
      <c r="AK127" s="374">
        <v>0.14765465805491429</v>
      </c>
      <c r="AL127" s="374">
        <v>9.4596211493070514E-2</v>
      </c>
    </row>
    <row r="128" spans="2:38">
      <c r="B128" s="63" t="s">
        <v>11</v>
      </c>
      <c r="C128" s="13">
        <v>0.90253908000000016</v>
      </c>
      <c r="D128" s="13">
        <v>0.79940897000000011</v>
      </c>
      <c r="E128" s="13">
        <v>1.7019480500000004</v>
      </c>
      <c r="F128" s="13">
        <v>0.9028453500000001</v>
      </c>
      <c r="G128" s="13">
        <v>2.6047934000000006</v>
      </c>
      <c r="H128" s="13">
        <v>3.0850542700000001</v>
      </c>
      <c r="I128" s="13">
        <v>5.6898476700000007</v>
      </c>
      <c r="J128" s="13">
        <v>0.78345527000000026</v>
      </c>
      <c r="K128" s="13">
        <v>0.69106467000000005</v>
      </c>
      <c r="L128" s="13">
        <v>1.4745199400000004</v>
      </c>
      <c r="M128" s="13">
        <v>0.44222976999999997</v>
      </c>
      <c r="N128" s="13">
        <v>1.9167497100000004</v>
      </c>
      <c r="O128" s="215">
        <v>0.5731782299999999</v>
      </c>
      <c r="P128" s="215">
        <v>2.4899279400000003</v>
      </c>
      <c r="Q128" s="215">
        <v>0.47804751000000001</v>
      </c>
      <c r="R128" s="216">
        <v>0.37363318000000528</v>
      </c>
      <c r="S128" s="216">
        <v>0.85168069000000535</v>
      </c>
      <c r="T128" s="216">
        <v>0.89496168999999903</v>
      </c>
      <c r="U128" s="216">
        <v>1.7466423800000044</v>
      </c>
      <c r="V128" s="216">
        <v>0.39252148000000298</v>
      </c>
      <c r="W128" s="216">
        <v>2.1391638600000071</v>
      </c>
      <c r="X128" s="314"/>
      <c r="Y128" s="127">
        <v>-0.13194310655223915</v>
      </c>
      <c r="Z128" s="127">
        <v>-0.13553050324166371</v>
      </c>
      <c r="AA128" s="127">
        <v>-0.13362811514722786</v>
      </c>
      <c r="AB128" s="127">
        <v>-0.51018214802789874</v>
      </c>
      <c r="AC128" s="127">
        <v>-0.26414520629543981</v>
      </c>
      <c r="AD128" s="127">
        <v>-0.81420805605471569</v>
      </c>
      <c r="AE128" s="127">
        <v>-0.56239110703643846</v>
      </c>
      <c r="AF128" s="127">
        <v>-0.38982156569066179</v>
      </c>
      <c r="AG128" s="299">
        <v>-0.45933688087396329</v>
      </c>
      <c r="AH128" s="299">
        <v>-0.4224013749179919</v>
      </c>
      <c r="AI128" s="299">
        <v>1.0237481750719746</v>
      </c>
      <c r="AJ128" s="299">
        <v>-8.8747805262480495E-2</v>
      </c>
      <c r="AK128" s="374">
        <v>-0.31518424905983777</v>
      </c>
      <c r="AL128" s="374">
        <v>-0.14087318526976855</v>
      </c>
    </row>
    <row r="129" spans="2:40">
      <c r="B129" s="71" t="s">
        <v>163</v>
      </c>
      <c r="C129" s="130">
        <v>19.288308719999996</v>
      </c>
      <c r="D129" s="130">
        <v>22.552389899999998</v>
      </c>
      <c r="E129" s="130">
        <v>41.840698619999998</v>
      </c>
      <c r="F129" s="130">
        <v>22.739999820000001</v>
      </c>
      <c r="G129" s="130">
        <v>64.580698439999992</v>
      </c>
      <c r="H129" s="130">
        <v>25.448717479999999</v>
      </c>
      <c r="I129" s="130">
        <v>90.029415919999991</v>
      </c>
      <c r="J129" s="130">
        <v>24.564615530000001</v>
      </c>
      <c r="K129" s="130">
        <v>25.093164320000003</v>
      </c>
      <c r="L129" s="130">
        <v>49.657779850000004</v>
      </c>
      <c r="M129" s="130">
        <v>24.256368950000006</v>
      </c>
      <c r="N129" s="130">
        <v>73.914148800000007</v>
      </c>
      <c r="O129" s="217">
        <v>26.247305259999997</v>
      </c>
      <c r="P129" s="217">
        <v>100.16145406000001</v>
      </c>
      <c r="Q129" s="217">
        <v>24.197630059999998</v>
      </c>
      <c r="R129" s="218">
        <v>23.453250559499992</v>
      </c>
      <c r="S129" s="218">
        <v>47.650880619499986</v>
      </c>
      <c r="T129" s="218">
        <v>24.036992015669998</v>
      </c>
      <c r="U129" s="218">
        <v>71.687872635169981</v>
      </c>
      <c r="V129" s="218">
        <v>23.284297466890006</v>
      </c>
      <c r="W129" s="218">
        <v>94.972170102059991</v>
      </c>
      <c r="X129" s="314"/>
      <c r="Y129" s="131">
        <v>0.27354947945897484</v>
      </c>
      <c r="Z129" s="131">
        <v>0.11266098321579682</v>
      </c>
      <c r="AA129" s="131">
        <v>0.18682960581024846</v>
      </c>
      <c r="AB129" s="131">
        <v>6.6682899824227204E-2</v>
      </c>
      <c r="AC129" s="131">
        <v>0.14452383739193292</v>
      </c>
      <c r="AD129" s="131">
        <v>3.1380276064112221E-2</v>
      </c>
      <c r="AE129" s="131">
        <v>0.11254141811831074</v>
      </c>
      <c r="AF129" s="131">
        <v>-1.493959755046095E-2</v>
      </c>
      <c r="AG129" s="300">
        <v>-6.5353007679185005E-2</v>
      </c>
      <c r="AH129" s="300">
        <v>-4.041459840859192E-2</v>
      </c>
      <c r="AI129" s="300">
        <v>-9.0440962034430417E-3</v>
      </c>
      <c r="AJ129" s="300">
        <v>-3.0119756514466189E-2</v>
      </c>
      <c r="AK129" s="375">
        <v>-0.11288807608091922</v>
      </c>
      <c r="AL129" s="375">
        <v>-5.1809191536211774E-2</v>
      </c>
    </row>
    <row r="130" spans="2:40">
      <c r="B130" s="63" t="s">
        <v>9</v>
      </c>
      <c r="C130" s="20">
        <v>6.1154177000000001</v>
      </c>
      <c r="D130" s="20">
        <v>5.9065838400000006</v>
      </c>
      <c r="E130" s="20">
        <v>12.022001540000002</v>
      </c>
      <c r="F130" s="20">
        <v>6.0043548100000006</v>
      </c>
      <c r="G130" s="20">
        <v>18.02635635</v>
      </c>
      <c r="H130" s="20">
        <v>6.6874093200000004</v>
      </c>
      <c r="I130" s="20">
        <v>24.713765670000001</v>
      </c>
      <c r="J130" s="20">
        <v>6.9858151899999994</v>
      </c>
      <c r="K130" s="20">
        <v>6.7995998199999992</v>
      </c>
      <c r="L130" s="20">
        <v>13.785415009999998</v>
      </c>
      <c r="M130" s="20">
        <v>6.9142456799999996</v>
      </c>
      <c r="N130" s="20">
        <v>20.699660689999998</v>
      </c>
      <c r="O130" s="219">
        <v>7.1668786399999993</v>
      </c>
      <c r="P130" s="219">
        <v>27.866539329999998</v>
      </c>
      <c r="Q130" s="219">
        <v>7.7601291200000011</v>
      </c>
      <c r="R130" s="220">
        <v>8.2695936799999998</v>
      </c>
      <c r="S130" s="220">
        <v>16.029722800000002</v>
      </c>
      <c r="T130" s="220">
        <v>8.4666379900000006</v>
      </c>
      <c r="U130" s="220">
        <v>24.496360790000004</v>
      </c>
      <c r="V130" s="220">
        <v>8.5049762799999993</v>
      </c>
      <c r="W130" s="220">
        <v>33.001337070000005</v>
      </c>
      <c r="X130" s="314"/>
      <c r="Y130" s="127">
        <v>0.14232837930269249</v>
      </c>
      <c r="Z130" s="127">
        <v>0.15118992706958656</v>
      </c>
      <c r="AA130" s="127">
        <v>0.1466821863341731</v>
      </c>
      <c r="AB130" s="127">
        <v>0.15153849144367917</v>
      </c>
      <c r="AC130" s="127">
        <v>0.14829976108843526</v>
      </c>
      <c r="AD130" s="127">
        <v>7.1697319104731996E-2</v>
      </c>
      <c r="AE130" s="127">
        <v>0.12757156080941337</v>
      </c>
      <c r="AF130" s="127">
        <v>0.11084088383964275</v>
      </c>
      <c r="AG130" s="299">
        <v>0.21618829032794473</v>
      </c>
      <c r="AH130" s="299">
        <v>0.16280306311938914</v>
      </c>
      <c r="AI130" s="299">
        <v>0.22452084896121316</v>
      </c>
      <c r="AJ130" s="299">
        <v>0.18341847032469438</v>
      </c>
      <c r="AK130" s="374">
        <v>0.18670577628198815</v>
      </c>
      <c r="AL130" s="374">
        <v>0.1842639187877948</v>
      </c>
    </row>
    <row r="131" spans="2:40">
      <c r="B131" s="63" t="s">
        <v>10</v>
      </c>
      <c r="C131" s="20">
        <v>7.8237219800000002</v>
      </c>
      <c r="D131" s="20">
        <v>8.0955580999999999</v>
      </c>
      <c r="E131" s="20">
        <v>15.91928008</v>
      </c>
      <c r="F131" s="20">
        <v>8.6870819699999995</v>
      </c>
      <c r="G131" s="20">
        <v>24.606362050000001</v>
      </c>
      <c r="H131" s="20">
        <v>9.506867640000003</v>
      </c>
      <c r="I131" s="20">
        <v>34.113229690000004</v>
      </c>
      <c r="J131" s="20">
        <v>9.4375707099999975</v>
      </c>
      <c r="K131" s="20">
        <v>9.4900431499999982</v>
      </c>
      <c r="L131" s="20">
        <v>18.927613859999994</v>
      </c>
      <c r="M131" s="20">
        <v>9.2175017999999973</v>
      </c>
      <c r="N131" s="20">
        <v>28.145115659999991</v>
      </c>
      <c r="O131" s="219">
        <v>10.639179229999998</v>
      </c>
      <c r="P131" s="219">
        <v>38.784294889999991</v>
      </c>
      <c r="Q131" s="219">
        <v>10.134652209999999</v>
      </c>
      <c r="R131" s="220">
        <v>9.2900672594999953</v>
      </c>
      <c r="S131" s="220">
        <v>19.424719469499994</v>
      </c>
      <c r="T131" s="220">
        <v>10.465610835670001</v>
      </c>
      <c r="U131" s="220">
        <v>29.890330305169996</v>
      </c>
      <c r="V131" s="220">
        <v>10.07676017689</v>
      </c>
      <c r="W131" s="220">
        <v>39.967090482059994</v>
      </c>
      <c r="X131" s="314"/>
      <c r="Y131" s="127">
        <v>0.20627633933382655</v>
      </c>
      <c r="Z131" s="127">
        <v>0.17225310877578637</v>
      </c>
      <c r="AA131" s="127">
        <v>0.1889742353223296</v>
      </c>
      <c r="AB131" s="127">
        <v>6.1058458045146986E-2</v>
      </c>
      <c r="AC131" s="127">
        <v>0.14381457944938228</v>
      </c>
      <c r="AD131" s="127">
        <v>0.11910459184640493</v>
      </c>
      <c r="AE131" s="127">
        <v>0.13692826045636097</v>
      </c>
      <c r="AF131" s="127">
        <v>7.3862386987085304E-2</v>
      </c>
      <c r="AG131" s="299">
        <v>-2.1072179266118818E-2</v>
      </c>
      <c r="AH131" s="299">
        <v>2.6263511775805021E-2</v>
      </c>
      <c r="AI131" s="299">
        <v>0.13540643254010587</v>
      </c>
      <c r="AJ131" s="299">
        <v>6.2007726891323944E-2</v>
      </c>
      <c r="AK131" s="374">
        <v>-5.2863011417657924E-2</v>
      </c>
      <c r="AL131" s="374">
        <v>3.0496766678745901E-2</v>
      </c>
    </row>
    <row r="132" spans="2:40">
      <c r="B132" s="63" t="s">
        <v>59</v>
      </c>
      <c r="C132" s="20">
        <v>3.8970149200000002</v>
      </c>
      <c r="D132" s="20">
        <v>7.0303087500000014</v>
      </c>
      <c r="E132" s="20">
        <v>10.927323670000002</v>
      </c>
      <c r="F132" s="20">
        <v>6.4954225599999997</v>
      </c>
      <c r="G132" s="20">
        <v>17.422746230000001</v>
      </c>
      <c r="H132" s="20">
        <v>7.6596198799999993</v>
      </c>
      <c r="I132" s="20">
        <v>25.082366110000002</v>
      </c>
      <c r="J132" s="20">
        <v>6.4359027099999997</v>
      </c>
      <c r="K132" s="20">
        <v>6.2171769999999995</v>
      </c>
      <c r="L132" s="20">
        <v>12.65307971</v>
      </c>
      <c r="M132" s="20">
        <v>6.2728712599999996</v>
      </c>
      <c r="N132" s="20">
        <v>18.925950969999999</v>
      </c>
      <c r="O132" s="219">
        <v>6.6219452500000004</v>
      </c>
      <c r="P132" s="219">
        <v>25.547896219999998</v>
      </c>
      <c r="Q132" s="219">
        <v>4.3426068200000003</v>
      </c>
      <c r="R132" s="220">
        <v>3.1174711900000012</v>
      </c>
      <c r="S132" s="220">
        <v>7.4600780100000019</v>
      </c>
      <c r="T132" s="220">
        <v>3.0395751999999998</v>
      </c>
      <c r="U132" s="220">
        <v>10.499653210000002</v>
      </c>
      <c r="V132" s="220">
        <v>2.5439578799999998</v>
      </c>
      <c r="W132" s="220">
        <v>13.043611090000002</v>
      </c>
      <c r="X132" s="314"/>
      <c r="Y132" s="127">
        <v>0.65149552724832771</v>
      </c>
      <c r="Z132" s="127">
        <v>-0.11566088758192899</v>
      </c>
      <c r="AA132" s="127">
        <v>0.15793034892321425</v>
      </c>
      <c r="AB132" s="127">
        <v>-3.4262790133241176E-2</v>
      </c>
      <c r="AC132" s="127">
        <v>8.627828932109731E-2</v>
      </c>
      <c r="AD132" s="127">
        <v>-0.13547338461396324</v>
      </c>
      <c r="AE132" s="127">
        <v>1.8560055616698594E-2</v>
      </c>
      <c r="AF132" s="127">
        <v>-0.3252528797160763</v>
      </c>
      <c r="AG132" s="299">
        <v>-0.49857126634805454</v>
      </c>
      <c r="AH132" s="299">
        <v>-0.41041405088880123</v>
      </c>
      <c r="AI132" s="299">
        <v>-0.51544116338201396</v>
      </c>
      <c r="AJ132" s="299">
        <v>-0.44522453711080268</v>
      </c>
      <c r="AK132" s="374">
        <v>-0.61582921876317243</v>
      </c>
      <c r="AL132" s="374">
        <v>-0.48944480681783498</v>
      </c>
    </row>
    <row r="133" spans="2:40">
      <c r="B133" s="63" t="s">
        <v>11</v>
      </c>
      <c r="C133" s="20">
        <v>1.4848258999999999</v>
      </c>
      <c r="D133" s="20">
        <v>1.5850759500000011</v>
      </c>
      <c r="E133" s="20">
        <v>3.0699018500000008</v>
      </c>
      <c r="F133" s="20">
        <v>1.6163591699999986</v>
      </c>
      <c r="G133" s="20">
        <v>4.6862610199999999</v>
      </c>
      <c r="H133" s="20">
        <v>1.6474084000000004</v>
      </c>
      <c r="I133" s="20">
        <v>6.3336694200000005</v>
      </c>
      <c r="J133" s="20">
        <v>1.7710011300000017</v>
      </c>
      <c r="K133" s="20">
        <v>2.255521330000001</v>
      </c>
      <c r="L133" s="20">
        <v>4.0265224600000025</v>
      </c>
      <c r="M133" s="20">
        <v>1.7816904700000011</v>
      </c>
      <c r="N133" s="20">
        <v>5.8082129300000034</v>
      </c>
      <c r="O133" s="219">
        <v>1.7940986999999984</v>
      </c>
      <c r="P133" s="219">
        <v>7.6023116300000018</v>
      </c>
      <c r="Q133" s="219">
        <v>1.9201562699999994</v>
      </c>
      <c r="R133" s="220">
        <v>2.78201455</v>
      </c>
      <c r="S133" s="220">
        <v>4.7021708199999992</v>
      </c>
      <c r="T133" s="220">
        <v>2.0681898699999999</v>
      </c>
      <c r="U133" s="220">
        <v>6.7703606899999986</v>
      </c>
      <c r="V133" s="220">
        <v>2.0903667399999999</v>
      </c>
      <c r="W133" s="220">
        <v>8.860727429999999</v>
      </c>
      <c r="X133" s="314"/>
      <c r="Y133" s="127">
        <v>0.19273318844990633</v>
      </c>
      <c r="Z133" s="127">
        <v>0.42297366255541219</v>
      </c>
      <c r="AA133" s="127">
        <v>0.31161276703357843</v>
      </c>
      <c r="AB133" s="127">
        <v>0.10228623876956917</v>
      </c>
      <c r="AC133" s="127">
        <v>0.23941302142832913</v>
      </c>
      <c r="AD133" s="127">
        <v>8.9043069101746655E-2</v>
      </c>
      <c r="AE133" s="127">
        <v>0.20030129864277019</v>
      </c>
      <c r="AF133" s="127">
        <v>8.422080453443731E-2</v>
      </c>
      <c r="AG133" s="299">
        <v>0.23342418136209722</v>
      </c>
      <c r="AH133" s="299">
        <v>0.16779947627561384</v>
      </c>
      <c r="AI133" s="299">
        <v>0.16080200507554965</v>
      </c>
      <c r="AJ133" s="299">
        <v>0.16565297649994992</v>
      </c>
      <c r="AK133" s="374">
        <v>0.16513474983288368</v>
      </c>
      <c r="AL133" s="374">
        <v>0.16553067819978295</v>
      </c>
    </row>
    <row r="134" spans="2:40">
      <c r="B134" s="63" t="s">
        <v>51</v>
      </c>
      <c r="C134" s="20">
        <v>-3.2671779999999997E-2</v>
      </c>
      <c r="D134" s="20">
        <v>-6.5136739999999999E-2</v>
      </c>
      <c r="E134" s="20">
        <v>-9.7808519999999996E-2</v>
      </c>
      <c r="F134" s="20">
        <v>-6.3218690000000008E-2</v>
      </c>
      <c r="G134" s="20">
        <v>-0.16102721</v>
      </c>
      <c r="H134" s="20">
        <v>-5.2587760000000011E-2</v>
      </c>
      <c r="I134" s="20">
        <v>-0.21361497000000002</v>
      </c>
      <c r="J134" s="20">
        <v>-6.5674209999999983E-2</v>
      </c>
      <c r="K134" s="20">
        <v>0.33082302000000002</v>
      </c>
      <c r="L134" s="20">
        <v>0.26514881000000001</v>
      </c>
      <c r="M134" s="20">
        <v>7.0059740000000009E-2</v>
      </c>
      <c r="N134" s="20">
        <v>0.33520855000000005</v>
      </c>
      <c r="O134" s="219">
        <v>2.5203440000000004E-2</v>
      </c>
      <c r="P134" s="219">
        <v>0.36041199000000007</v>
      </c>
      <c r="Q134" s="219">
        <v>4.0085639999999999E-2</v>
      </c>
      <c r="R134" s="220">
        <v>-5.8961200000000004E-3</v>
      </c>
      <c r="S134" s="220">
        <v>3.4189520000000001E-2</v>
      </c>
      <c r="T134" s="220">
        <v>-3.0218799999999998E-3</v>
      </c>
      <c r="U134" s="220">
        <v>3.116764E-2</v>
      </c>
      <c r="V134" s="220">
        <v>6.8236389999999994E-2</v>
      </c>
      <c r="W134" s="220">
        <v>9.940402999999999E-2</v>
      </c>
      <c r="X134" s="314"/>
      <c r="Y134" s="127">
        <v>-1.0101203546302033</v>
      </c>
      <c r="Z134" s="127" t="s">
        <v>198</v>
      </c>
      <c r="AA134" s="127" t="s">
        <v>198</v>
      </c>
      <c r="AB134" s="127" t="s">
        <v>198</v>
      </c>
      <c r="AC134" s="127" t="s">
        <v>198</v>
      </c>
      <c r="AD134" s="127">
        <v>1.4792643763491733</v>
      </c>
      <c r="AE134" s="127" t="s">
        <v>198</v>
      </c>
      <c r="AF134" s="127" t="s">
        <v>198</v>
      </c>
      <c r="AG134" s="299">
        <v>-1.0178225807865486</v>
      </c>
      <c r="AH134" s="299">
        <v>-0.8710553518984302</v>
      </c>
      <c r="AI134" s="299">
        <v>-1.0431329034335555</v>
      </c>
      <c r="AJ134" s="299">
        <v>-0.90702015208144304</v>
      </c>
      <c r="AK134" s="365" t="s">
        <v>198</v>
      </c>
      <c r="AL134" s="374">
        <v>-0.72419333219186188</v>
      </c>
    </row>
    <row r="135" spans="2:40">
      <c r="B135" s="71" t="s">
        <v>169</v>
      </c>
      <c r="C135" s="61">
        <v>4.346277820000001</v>
      </c>
      <c r="D135" s="61">
        <v>2.7718190900000002</v>
      </c>
      <c r="E135" s="61">
        <v>7.1180969100000011</v>
      </c>
      <c r="F135" s="61">
        <v>4.1395114599999854</v>
      </c>
      <c r="G135" s="61">
        <v>11.257608369999986</v>
      </c>
      <c r="H135" s="61">
        <v>5.6897015199999998</v>
      </c>
      <c r="I135" s="61">
        <v>16.947309889999985</v>
      </c>
      <c r="J135" s="61">
        <v>4.8707009299999928</v>
      </c>
      <c r="K135" s="61">
        <v>6.0608924400000017</v>
      </c>
      <c r="L135" s="61">
        <v>10.931593369999995</v>
      </c>
      <c r="M135" s="61">
        <v>9.120008309999994</v>
      </c>
      <c r="N135" s="61">
        <v>20.05160167999999</v>
      </c>
      <c r="O135" s="210">
        <v>8.2890641999999968</v>
      </c>
      <c r="P135" s="210">
        <v>28.340665879999989</v>
      </c>
      <c r="Q135" s="210">
        <v>6.9522914300000096</v>
      </c>
      <c r="R135" s="211">
        <v>7.5423475105</v>
      </c>
      <c r="S135" s="211">
        <v>14.49463894050001</v>
      </c>
      <c r="T135" s="211">
        <v>10.10066920433</v>
      </c>
      <c r="U135" s="211">
        <v>24.59530814483001</v>
      </c>
      <c r="V135" s="211">
        <v>10.352066613110001</v>
      </c>
      <c r="W135" s="211">
        <v>34.947374757940011</v>
      </c>
      <c r="X135" s="314"/>
      <c r="Y135" s="120">
        <v>0.12066028259555478</v>
      </c>
      <c r="Z135" s="120">
        <v>1.1866118398080596</v>
      </c>
      <c r="AA135" s="120">
        <v>0.53574663399742795</v>
      </c>
      <c r="AB135" s="120">
        <v>1.2031605415582123</v>
      </c>
      <c r="AC135" s="120">
        <v>0.78115999606406772</v>
      </c>
      <c r="AD135" s="120">
        <v>0.45685396164683117</v>
      </c>
      <c r="AE135" s="120">
        <v>0.6722810914505567</v>
      </c>
      <c r="AF135" s="120">
        <v>0.42736980363112131</v>
      </c>
      <c r="AG135" s="292">
        <v>0.24442853674862408</v>
      </c>
      <c r="AH135" s="292">
        <v>0.32594018546996301</v>
      </c>
      <c r="AI135" s="292">
        <v>0.10752850885615106</v>
      </c>
      <c r="AJ135" s="292">
        <v>0.22660067446691978</v>
      </c>
      <c r="AK135" s="370">
        <v>0.2488824266929921</v>
      </c>
      <c r="AL135" s="370">
        <v>0.23311763054242052</v>
      </c>
    </row>
    <row r="136" spans="2:40">
      <c r="B136" s="27" t="s">
        <v>131</v>
      </c>
      <c r="C136" s="124">
        <v>0.18389481079536582</v>
      </c>
      <c r="D136" s="124">
        <v>0.10945333341288302</v>
      </c>
      <c r="E136" s="124">
        <v>0.14538954304213456</v>
      </c>
      <c r="F136" s="124">
        <v>0.15400248229513144</v>
      </c>
      <c r="G136" s="124">
        <v>0.14844224302375331</v>
      </c>
      <c r="H136" s="124">
        <v>0.18272287748456331</v>
      </c>
      <c r="I136" s="124">
        <v>0.15842053270633732</v>
      </c>
      <c r="J136" s="124">
        <v>0.16547132885827287</v>
      </c>
      <c r="K136" s="124">
        <v>0.19454584957236884</v>
      </c>
      <c r="L136" s="124">
        <v>0.18042096805173044</v>
      </c>
      <c r="M136" s="124">
        <v>0.27324740006848763</v>
      </c>
      <c r="N136" s="124">
        <v>0.21339266251343186</v>
      </c>
      <c r="O136" s="213">
        <v>0.24000971525395531</v>
      </c>
      <c r="P136" s="213">
        <v>0.22054629054550046</v>
      </c>
      <c r="Q136" s="213">
        <v>0.22318808836265902</v>
      </c>
      <c r="R136" s="213">
        <v>0.24333608577148522</v>
      </c>
      <c r="S136" s="213">
        <v>0.2332370707192461</v>
      </c>
      <c r="T136" s="213">
        <v>0.29588052735178028</v>
      </c>
      <c r="U136" s="213">
        <v>0.25544760721011578</v>
      </c>
      <c r="V136" s="213">
        <v>0.30776413849275946</v>
      </c>
      <c r="W136" s="213">
        <v>0.26899243524597438</v>
      </c>
      <c r="X136" s="314"/>
      <c r="Y136" s="160">
        <v>-1.8423481937092951</v>
      </c>
      <c r="Z136" s="160">
        <v>8.5092516159485818</v>
      </c>
      <c r="AA136" s="160">
        <v>3.5031425009595885</v>
      </c>
      <c r="AB136" s="160">
        <v>11.92449177733562</v>
      </c>
      <c r="AC136" s="160">
        <v>6.4950419489678559</v>
      </c>
      <c r="AD136" s="160">
        <v>5.7286837769392003</v>
      </c>
      <c r="AE136" s="160">
        <v>6.2125757839163134</v>
      </c>
      <c r="AF136" s="160">
        <v>5.771675950438615</v>
      </c>
      <c r="AG136" s="294">
        <v>4.8790236199116377</v>
      </c>
      <c r="AH136" s="294">
        <v>5.2816102667515654</v>
      </c>
      <c r="AI136" s="294">
        <v>2.2633127283292644</v>
      </c>
      <c r="AJ136" s="294">
        <v>4.2054944696683911</v>
      </c>
      <c r="AK136" s="398">
        <v>6.8</v>
      </c>
      <c r="AL136" s="398">
        <v>4.8</v>
      </c>
    </row>
    <row r="137" spans="2:40">
      <c r="B137" s="64" t="s">
        <v>57</v>
      </c>
      <c r="C137" s="37">
        <v>1.8016877600000001</v>
      </c>
      <c r="D137" s="37">
        <v>1.7832357399999998</v>
      </c>
      <c r="E137" s="37">
        <v>3.5849234999999999</v>
      </c>
      <c r="F137" s="37">
        <v>1.57250384</v>
      </c>
      <c r="G137" s="37">
        <v>5.1574273399999999</v>
      </c>
      <c r="H137" s="37">
        <v>1.8542985199999997</v>
      </c>
      <c r="I137" s="37">
        <v>7.0117258599999994</v>
      </c>
      <c r="J137" s="37">
        <v>1.80076025</v>
      </c>
      <c r="K137" s="37">
        <v>1.7505319400000001</v>
      </c>
      <c r="L137" s="37">
        <v>3.5512921899999998</v>
      </c>
      <c r="M137" s="37">
        <v>1.7873722100000005</v>
      </c>
      <c r="N137" s="37">
        <v>5.3386644000000008</v>
      </c>
      <c r="O137" s="226">
        <v>1.9363956300000003</v>
      </c>
      <c r="P137" s="226">
        <v>7.2750600300000006</v>
      </c>
      <c r="Q137" s="226">
        <v>1.8545652399999997</v>
      </c>
      <c r="R137" s="287">
        <v>1.9709794900000002</v>
      </c>
      <c r="S137" s="226">
        <v>3.8255447299999998</v>
      </c>
      <c r="T137" s="226">
        <v>2.2410876100000001</v>
      </c>
      <c r="U137" s="226">
        <v>6.06663234</v>
      </c>
      <c r="V137" s="226">
        <v>2.3061135099999999</v>
      </c>
      <c r="W137" s="226">
        <v>8.3727458499999994</v>
      </c>
      <c r="X137" s="314"/>
      <c r="Y137" s="104">
        <v>-5.1480063337952151E-4</v>
      </c>
      <c r="Z137" s="104">
        <v>-1.8339583077221035E-2</v>
      </c>
      <c r="AA137" s="104">
        <v>-9.3813187366480998E-3</v>
      </c>
      <c r="AB137" s="104">
        <v>0.13664091910898002</v>
      </c>
      <c r="AC137" s="104">
        <v>3.5140981743816642E-2</v>
      </c>
      <c r="AD137" s="104">
        <v>4.4273944628937384E-2</v>
      </c>
      <c r="AE137" s="104">
        <v>3.755625580033746E-2</v>
      </c>
      <c r="AF137" s="104">
        <v>2.9879041366000676E-2</v>
      </c>
      <c r="AG137" s="308">
        <v>0.12593174963719886</v>
      </c>
      <c r="AH137" s="308">
        <v>7.7226126527200789E-2</v>
      </c>
      <c r="AI137" s="308">
        <v>0.25384494480866948</v>
      </c>
      <c r="AJ137" s="308">
        <v>0.13635768901300471</v>
      </c>
      <c r="AK137" s="371">
        <v>0.19093096176838587</v>
      </c>
      <c r="AL137" s="371">
        <v>0.15088340377584464</v>
      </c>
    </row>
    <row r="138" spans="2:40">
      <c r="B138" s="25" t="s">
        <v>58</v>
      </c>
      <c r="C138" s="61">
        <v>2.5445900599999987</v>
      </c>
      <c r="D138" s="61">
        <v>0.98858335000000053</v>
      </c>
      <c r="E138" s="61">
        <v>3.533173409999999</v>
      </c>
      <c r="F138" s="61">
        <v>2.5670076199999849</v>
      </c>
      <c r="G138" s="61">
        <v>6.1001810299999839</v>
      </c>
      <c r="H138" s="61">
        <v>3.8354029999999986</v>
      </c>
      <c r="I138" s="61">
        <v>9.9355840299999834</v>
      </c>
      <c r="J138" s="61">
        <v>3.0699406799999989</v>
      </c>
      <c r="K138" s="61">
        <v>4.3103604999999963</v>
      </c>
      <c r="L138" s="61">
        <v>7.3803011799999947</v>
      </c>
      <c r="M138" s="61">
        <v>7.3326360999999931</v>
      </c>
      <c r="N138" s="61">
        <v>14.712937279999988</v>
      </c>
      <c r="O138" s="210">
        <v>6.3526685699999925</v>
      </c>
      <c r="P138" s="210">
        <v>21.065605850000001</v>
      </c>
      <c r="Q138" s="210">
        <v>5.097726190000003</v>
      </c>
      <c r="R138" s="211">
        <v>5.571368020500004</v>
      </c>
      <c r="S138" s="210">
        <v>10.669094210500006</v>
      </c>
      <c r="T138" s="210">
        <v>7.8595815943300202</v>
      </c>
      <c r="U138" s="210">
        <v>18.528675804830026</v>
      </c>
      <c r="V138" s="210">
        <v>8.0459531031099996</v>
      </c>
      <c r="W138" s="210">
        <v>26.574628907940024</v>
      </c>
      <c r="X138" s="314"/>
      <c r="Y138" s="120">
        <v>0.20645786064259031</v>
      </c>
      <c r="Z138" s="120" t="s">
        <v>198</v>
      </c>
      <c r="AA138" s="120">
        <v>1.0888590294242015</v>
      </c>
      <c r="AB138" s="120" t="s">
        <v>198</v>
      </c>
      <c r="AC138" s="120">
        <v>1.4118853535072919</v>
      </c>
      <c r="AD138" s="120">
        <v>0.65632361710099174</v>
      </c>
      <c r="AE138" s="120">
        <v>1.1202181760421399</v>
      </c>
      <c r="AF138" s="120">
        <v>0.66052921582836743</v>
      </c>
      <c r="AG138" s="292">
        <v>0.29255268103445381</v>
      </c>
      <c r="AH138" s="292">
        <v>0.44561772619962564</v>
      </c>
      <c r="AI138" s="292">
        <v>7.1863036313779105E-2</v>
      </c>
      <c r="AJ138" s="292">
        <v>0.25934580241954519</v>
      </c>
      <c r="AK138" s="370">
        <v>0.2665469659642592</v>
      </c>
      <c r="AL138" s="370">
        <v>0.26151742784744192</v>
      </c>
    </row>
    <row r="139" spans="2:40">
      <c r="B139" s="27" t="s">
        <v>132</v>
      </c>
      <c r="C139" s="124">
        <v>0.10766382799603644</v>
      </c>
      <c r="D139" s="124">
        <v>3.9037087017816482E-2</v>
      </c>
      <c r="E139" s="124">
        <v>7.2166264953046289E-2</v>
      </c>
      <c r="F139" s="124">
        <v>9.5500531734369593E-2</v>
      </c>
      <c r="G139" s="124">
        <v>8.0436672264887862E-2</v>
      </c>
      <c r="H139" s="124">
        <v>0.12317269544095984</v>
      </c>
      <c r="I139" s="124">
        <v>9.2876127538680214E-2</v>
      </c>
      <c r="J139" s="124">
        <v>0.10429446831909477</v>
      </c>
      <c r="K139" s="124">
        <v>0.13835631530126272</v>
      </c>
      <c r="L139" s="124">
        <v>0.1218085084524991</v>
      </c>
      <c r="M139" s="124">
        <v>0.21969538643691591</v>
      </c>
      <c r="N139" s="124">
        <v>0.1565776594646742</v>
      </c>
      <c r="O139" s="213">
        <v>0.18394141217876564</v>
      </c>
      <c r="P139" s="213">
        <v>0.16393197139343613</v>
      </c>
      <c r="Q139" s="213">
        <v>0.1636513334916917</v>
      </c>
      <c r="R139" s="213">
        <v>0.17974707272683391</v>
      </c>
      <c r="S139" s="213">
        <v>0.17167921816470219</v>
      </c>
      <c r="T139" s="213">
        <v>0.23023198758927801</v>
      </c>
      <c r="U139" s="213">
        <v>0.19243938198475902</v>
      </c>
      <c r="V139" s="213">
        <v>0.23920400801863362</v>
      </c>
      <c r="W139" s="213">
        <v>0.20454681346503006</v>
      </c>
      <c r="X139" s="314"/>
      <c r="Y139" s="160">
        <v>-0.33693596769416717</v>
      </c>
      <c r="Z139" s="160">
        <v>9.9319228283446233</v>
      </c>
      <c r="AA139" s="160">
        <v>4.9642243499452814</v>
      </c>
      <c r="AB139" s="160">
        <v>12.419485470254632</v>
      </c>
      <c r="AC139" s="160">
        <v>7.6140987199786334</v>
      </c>
      <c r="AD139" s="160">
        <v>6.0768716737805804</v>
      </c>
      <c r="AE139" s="160">
        <v>7.1055843854755913</v>
      </c>
      <c r="AF139" s="160">
        <v>5.9356865172596933</v>
      </c>
      <c r="AG139" s="294">
        <v>4.139075742557119</v>
      </c>
      <c r="AH139" s="294">
        <v>4.9870709712203087</v>
      </c>
      <c r="AI139" s="294">
        <v>1.0536601152362102</v>
      </c>
      <c r="AJ139" s="294">
        <v>3.586172252008482</v>
      </c>
      <c r="AK139" s="398">
        <v>5.5</v>
      </c>
      <c r="AL139" s="398">
        <v>4.0999999999999996</v>
      </c>
    </row>
    <row r="140" spans="2:40">
      <c r="B140" s="64" t="s">
        <v>5</v>
      </c>
      <c r="C140" s="37">
        <v>-3.6310517</v>
      </c>
      <c r="D140" s="37">
        <v>-1.3804210900000002</v>
      </c>
      <c r="E140" s="37">
        <v>-5.01147279</v>
      </c>
      <c r="F140" s="37">
        <v>-5.85438188</v>
      </c>
      <c r="G140" s="37">
        <v>-10.865854670000001</v>
      </c>
      <c r="H140" s="37">
        <v>1.9188562799999984</v>
      </c>
      <c r="I140" s="37">
        <v>-8.9469983900000027</v>
      </c>
      <c r="J140" s="37">
        <v>-5.3472669999999695E-2</v>
      </c>
      <c r="K140" s="37">
        <v>3.8162849999999957E-2</v>
      </c>
      <c r="L140" s="37">
        <v>-1.5309819999999738E-2</v>
      </c>
      <c r="M140" s="37">
        <v>0.18069869999999982</v>
      </c>
      <c r="N140" s="37">
        <v>0.16538888000000007</v>
      </c>
      <c r="O140" s="405">
        <v>-4.4728480000000445E-2</v>
      </c>
      <c r="P140" s="226">
        <v>0.12066039999999963</v>
      </c>
      <c r="Q140" s="226">
        <v>-1.7838590000000085E-2</v>
      </c>
      <c r="R140" s="287">
        <v>2.6111010500000077E-2</v>
      </c>
      <c r="S140" s="226">
        <v>8.2724204999999919E-3</v>
      </c>
      <c r="T140" s="226">
        <v>8.5172104330000595E-2</v>
      </c>
      <c r="U140" s="226">
        <v>9.3444524830000583E-2</v>
      </c>
      <c r="V140" s="226">
        <v>3.8120619149999799E-2</v>
      </c>
      <c r="W140" s="226">
        <v>0.13156514398000038</v>
      </c>
      <c r="X140" s="314"/>
      <c r="Y140" s="104">
        <v>0.98527350354168752</v>
      </c>
      <c r="Z140" s="104">
        <v>1.0276458033541056</v>
      </c>
      <c r="AA140" s="104">
        <v>0.99694504576966891</v>
      </c>
      <c r="AB140" s="104">
        <v>1.0308655471583279</v>
      </c>
      <c r="AC140" s="104">
        <v>1.0152209729490151</v>
      </c>
      <c r="AD140" s="104">
        <v>-1.0233099687903675</v>
      </c>
      <c r="AE140" s="104">
        <v>1.0134861318556692</v>
      </c>
      <c r="AF140" s="104">
        <v>0.66639799359186314</v>
      </c>
      <c r="AG140" s="308">
        <v>-0.3158003005540701</v>
      </c>
      <c r="AH140" s="308" t="s">
        <v>198</v>
      </c>
      <c r="AI140" s="292">
        <v>-0.52865126129850037</v>
      </c>
      <c r="AJ140" s="292">
        <v>-0.43500116313744586</v>
      </c>
      <c r="AK140" s="370">
        <v>1.8522672612617157</v>
      </c>
      <c r="AL140" s="370">
        <v>9.037549999834904E-2</v>
      </c>
    </row>
    <row r="141" spans="2:40">
      <c r="B141" s="25" t="s">
        <v>6</v>
      </c>
      <c r="C141" s="61">
        <v>6.1756417599999986</v>
      </c>
      <c r="D141" s="61">
        <v>2.3690044400000021</v>
      </c>
      <c r="E141" s="61">
        <v>8.5446462000000007</v>
      </c>
      <c r="F141" s="61">
        <v>8.4213894999999894</v>
      </c>
      <c r="G141" s="61">
        <v>16.966035699999992</v>
      </c>
      <c r="H141" s="61">
        <v>1.9165467199999997</v>
      </c>
      <c r="I141" s="61">
        <v>18.882582419999991</v>
      </c>
      <c r="J141" s="61">
        <v>3.1234133499999999</v>
      </c>
      <c r="K141" s="61">
        <v>4.2721976499999963</v>
      </c>
      <c r="L141" s="61">
        <v>7.3956109999999962</v>
      </c>
      <c r="M141" s="61">
        <v>7.1519373999999925</v>
      </c>
      <c r="N141" s="61">
        <v>14.547548399999989</v>
      </c>
      <c r="O141" s="210">
        <v>6.3973970499999933</v>
      </c>
      <c r="P141" s="210">
        <v>20.944945449999985</v>
      </c>
      <c r="Q141" s="210">
        <v>5.1155647800000024</v>
      </c>
      <c r="R141" s="211">
        <v>5.5452570100000038</v>
      </c>
      <c r="S141" s="210">
        <v>10.660821790000007</v>
      </c>
      <c r="T141" s="210">
        <v>7.7744094900000196</v>
      </c>
      <c r="U141" s="210">
        <v>18.435231280000025</v>
      </c>
      <c r="V141" s="210">
        <v>8.0078324799999994</v>
      </c>
      <c r="W141" s="210">
        <v>26.443063760000022</v>
      </c>
      <c r="X141" s="314"/>
      <c r="Y141" s="120">
        <v>-0.49423663622612712</v>
      </c>
      <c r="Z141" s="120">
        <v>0.80337258042454007</v>
      </c>
      <c r="AA141" s="120">
        <v>-0.13447428636659112</v>
      </c>
      <c r="AB141" s="120">
        <v>-0.15074140674766304</v>
      </c>
      <c r="AC141" s="120">
        <v>-0.14254875698511019</v>
      </c>
      <c r="AD141" s="120" t="s">
        <v>198</v>
      </c>
      <c r="AE141" s="120">
        <v>0.10922039073509279</v>
      </c>
      <c r="AF141" s="120">
        <v>0.63781229275977913</v>
      </c>
      <c r="AG141" s="292">
        <v>0.2979869997353724</v>
      </c>
      <c r="AH141" s="292">
        <v>0.44150656247333891</v>
      </c>
      <c r="AI141" s="292">
        <v>8.70354500026842E-2</v>
      </c>
      <c r="AJ141" s="292">
        <v>0.26723972817303276</v>
      </c>
      <c r="AK141" s="370">
        <v>0.25173291846877133</v>
      </c>
      <c r="AL141" s="370">
        <v>0.26250334827203115</v>
      </c>
    </row>
    <row r="142" spans="2:40" ht="15" thickBot="1">
      <c r="B142" s="186" t="s">
        <v>133</v>
      </c>
      <c r="C142" s="115">
        <v>0.26129679694409397</v>
      </c>
      <c r="D142" s="115">
        <v>9.3547026125691504E-2</v>
      </c>
      <c r="E142" s="115">
        <v>0.17452729601495567</v>
      </c>
      <c r="F142" s="115">
        <v>0.31330143663236987</v>
      </c>
      <c r="G142" s="115">
        <v>0.22371327121668885</v>
      </c>
      <c r="H142" s="115">
        <v>6.1549262343730399E-2</v>
      </c>
      <c r="I142" s="115">
        <v>0.1765111268551732</v>
      </c>
      <c r="J142" s="115">
        <v>0.10611108442623482</v>
      </c>
      <c r="K142" s="115">
        <v>0.13713134321194564</v>
      </c>
      <c r="L142" s="115">
        <v>0.12206119005632445</v>
      </c>
      <c r="M142" s="115">
        <v>0.2142814165925446</v>
      </c>
      <c r="N142" s="115">
        <v>0.15481756199133789</v>
      </c>
      <c r="O142" s="214">
        <v>0.1852365245689607</v>
      </c>
      <c r="P142" s="214">
        <v>0.16299299544458537</v>
      </c>
      <c r="Q142" s="214">
        <v>0.16422400235076814</v>
      </c>
      <c r="R142" s="214">
        <v>0.1789046624451858</v>
      </c>
      <c r="S142" s="214">
        <v>0.17154610445741372</v>
      </c>
      <c r="T142" s="214">
        <v>0.22773702744010116</v>
      </c>
      <c r="U142" s="214">
        <v>0.1914688643504952</v>
      </c>
      <c r="V142" s="214">
        <v>0.23807069221139196</v>
      </c>
      <c r="W142" s="214">
        <v>0.20353414714079243</v>
      </c>
      <c r="X142" s="403"/>
      <c r="Y142" s="188">
        <v>-15.518571251785914</v>
      </c>
      <c r="Z142" s="188">
        <v>4.3584317086254138</v>
      </c>
      <c r="AA142" s="188">
        <v>-5.2466105958631228</v>
      </c>
      <c r="AB142" s="188">
        <v>-9.9020020039825276</v>
      </c>
      <c r="AC142" s="188">
        <v>-6.8895709225350963</v>
      </c>
      <c r="AD142" s="188">
        <v>12.36872622252303</v>
      </c>
      <c r="AE142" s="188">
        <v>-1.351813141058783</v>
      </c>
      <c r="AF142" s="188">
        <v>5.8112917924533321</v>
      </c>
      <c r="AG142" s="296">
        <v>4.1773319233240152</v>
      </c>
      <c r="AH142" s="296">
        <v>4.9484914401089277</v>
      </c>
      <c r="AI142" s="296">
        <v>1.3455610847556558</v>
      </c>
      <c r="AJ142" s="296">
        <v>3.6651302359157309</v>
      </c>
      <c r="AK142" s="399">
        <v>5.3</v>
      </c>
      <c r="AL142" s="399">
        <v>4.0999999999999996</v>
      </c>
    </row>
    <row r="143" spans="2:40">
      <c r="B143" s="81" t="s">
        <v>170</v>
      </c>
      <c r="T143" s="230"/>
      <c r="U143" s="230"/>
      <c r="V143" s="269"/>
      <c r="W143" s="269"/>
      <c r="X143" s="230"/>
      <c r="AM143" s="21"/>
      <c r="AN143" s="21"/>
    </row>
    <row r="144" spans="2:40" ht="15" thickBot="1">
      <c r="B144" s="108"/>
      <c r="X144" s="312"/>
    </row>
    <row r="145" spans="2:38">
      <c r="B145" s="40" t="s">
        <v>195</v>
      </c>
      <c r="C145" s="50" t="s">
        <v>75</v>
      </c>
      <c r="D145" s="50" t="s">
        <v>92</v>
      </c>
      <c r="E145" s="50" t="s">
        <v>98</v>
      </c>
      <c r="F145" s="50" t="s">
        <v>99</v>
      </c>
      <c r="G145" s="50" t="s">
        <v>100</v>
      </c>
      <c r="H145" s="50" t="s">
        <v>101</v>
      </c>
      <c r="I145" s="50" t="s">
        <v>95</v>
      </c>
      <c r="J145" s="50" t="s">
        <v>76</v>
      </c>
      <c r="K145" s="50" t="s">
        <v>93</v>
      </c>
      <c r="L145" s="50" t="s">
        <v>102</v>
      </c>
      <c r="M145" s="50" t="s">
        <v>103</v>
      </c>
      <c r="N145" s="50" t="s">
        <v>104</v>
      </c>
      <c r="O145" s="50" t="s">
        <v>105</v>
      </c>
      <c r="P145" s="248" t="s">
        <v>96</v>
      </c>
      <c r="Q145" s="248" t="s">
        <v>78</v>
      </c>
      <c r="R145" s="248" t="s">
        <v>94</v>
      </c>
      <c r="S145" s="248" t="s">
        <v>106</v>
      </c>
      <c r="T145" s="248" t="s">
        <v>107</v>
      </c>
      <c r="U145" s="248" t="s">
        <v>108</v>
      </c>
      <c r="V145" s="248" t="s">
        <v>109</v>
      </c>
      <c r="W145" s="248" t="s">
        <v>97</v>
      </c>
      <c r="X145" s="312"/>
      <c r="Y145" s="50" t="s">
        <v>111</v>
      </c>
      <c r="Z145" s="50" t="s">
        <v>112</v>
      </c>
      <c r="AA145" s="50" t="s">
        <v>113</v>
      </c>
      <c r="AB145" s="50" t="s">
        <v>114</v>
      </c>
      <c r="AC145" s="50" t="s">
        <v>115</v>
      </c>
      <c r="AD145" s="50" t="s">
        <v>116</v>
      </c>
      <c r="AE145" s="50" t="s">
        <v>117</v>
      </c>
      <c r="AF145" s="50" t="s">
        <v>118</v>
      </c>
      <c r="AG145" s="50" t="s">
        <v>122</v>
      </c>
      <c r="AH145" s="50" t="s">
        <v>123</v>
      </c>
      <c r="AI145" s="50" t="s">
        <v>124</v>
      </c>
      <c r="AJ145" s="50" t="s">
        <v>125</v>
      </c>
      <c r="AK145" s="50" t="s">
        <v>126</v>
      </c>
      <c r="AL145" s="50" t="s">
        <v>127</v>
      </c>
    </row>
    <row r="146" spans="2:38">
      <c r="B146" s="69" t="s">
        <v>45</v>
      </c>
      <c r="C146" s="140">
        <v>575.59400000000005</v>
      </c>
      <c r="D146" s="140">
        <v>580.72199999999998</v>
      </c>
      <c r="E146" s="140">
        <v>580.72199999999998</v>
      </c>
      <c r="F146" s="140">
        <v>591.22699999999998</v>
      </c>
      <c r="G146" s="140">
        <v>591.22699999999998</v>
      </c>
      <c r="H146" s="140">
        <v>602.16499999999996</v>
      </c>
      <c r="I146" s="140">
        <v>602.16499999999996</v>
      </c>
      <c r="J146" s="140">
        <v>611.58399999999995</v>
      </c>
      <c r="K146" s="140">
        <v>625.476</v>
      </c>
      <c r="L146" s="140">
        <v>625.476</v>
      </c>
      <c r="M146" s="140">
        <v>637.46900000000005</v>
      </c>
      <c r="N146" s="140">
        <v>637.46900000000005</v>
      </c>
      <c r="O146" s="227">
        <v>646.85199999999998</v>
      </c>
      <c r="P146" s="227">
        <v>646.85199999999998</v>
      </c>
      <c r="Q146" s="227">
        <v>657.93700000000001</v>
      </c>
      <c r="R146" s="227">
        <v>667.17600000000004</v>
      </c>
      <c r="S146" s="227">
        <v>667.17600000000004</v>
      </c>
      <c r="T146" s="227">
        <v>675.71799999999996</v>
      </c>
      <c r="U146" s="227">
        <v>675.71799999999996</v>
      </c>
      <c r="V146" s="227">
        <v>681.31899999999996</v>
      </c>
      <c r="W146" s="227">
        <v>681.31899999999996</v>
      </c>
      <c r="X146" s="314"/>
      <c r="Y146" s="109">
        <v>6.2526711536256274E-2</v>
      </c>
      <c r="Z146" s="109">
        <v>7.706613491481297E-2</v>
      </c>
      <c r="AA146" s="109">
        <v>7.706613491481297E-2</v>
      </c>
      <c r="AB146" s="109">
        <v>7.821361338369201E-2</v>
      </c>
      <c r="AC146" s="109">
        <v>7.821361338369201E-2</v>
      </c>
      <c r="AD146" s="109">
        <v>7.4210556907160025E-2</v>
      </c>
      <c r="AE146" s="109">
        <v>7.4210556907160025E-2</v>
      </c>
      <c r="AF146" s="109">
        <v>7.5791714629552226E-2</v>
      </c>
      <c r="AG146" s="309">
        <v>6.6669224718454503E-2</v>
      </c>
      <c r="AH146" s="309">
        <v>6.6669224718454503E-2</v>
      </c>
      <c r="AI146" s="309">
        <v>6.0001349085210265E-2</v>
      </c>
      <c r="AJ146" s="309">
        <v>6.0001349085210265E-2</v>
      </c>
      <c r="AK146" s="376">
        <v>5.3284213390389024E-2</v>
      </c>
      <c r="AL146" s="376">
        <v>5.3284213390389024E-2</v>
      </c>
    </row>
    <row r="147" spans="2:38">
      <c r="B147" s="70" t="s">
        <v>46</v>
      </c>
      <c r="C147" s="141">
        <v>2171.9855357299998</v>
      </c>
      <c r="D147" s="141">
        <v>2258.6649228400001</v>
      </c>
      <c r="E147" s="141">
        <v>2258.6649228400001</v>
      </c>
      <c r="F147" s="141">
        <v>2292.2856025400001</v>
      </c>
      <c r="G147" s="141">
        <v>2292.2856025400001</v>
      </c>
      <c r="H147" s="141">
        <v>2280.3919943800001</v>
      </c>
      <c r="I147" s="141">
        <v>2280.3919943800001</v>
      </c>
      <c r="J147" s="141">
        <v>2241.4154342299998</v>
      </c>
      <c r="K147" s="141">
        <v>2395.7268513399995</v>
      </c>
      <c r="L147" s="141">
        <v>2395.7268513399995</v>
      </c>
      <c r="M147" s="141">
        <v>2763.1714229900003</v>
      </c>
      <c r="N147" s="141">
        <v>2763.1714229900003</v>
      </c>
      <c r="O147" s="228">
        <v>3106.1786733499998</v>
      </c>
      <c r="P147" s="228">
        <v>3106.1786733499998</v>
      </c>
      <c r="Q147" s="228">
        <v>3470.4347449700003</v>
      </c>
      <c r="R147" s="228">
        <v>3780.9400743699998</v>
      </c>
      <c r="S147" s="228">
        <v>3780.9400743699998</v>
      </c>
      <c r="T147" s="228">
        <v>3980.74553655</v>
      </c>
      <c r="U147" s="228">
        <v>3980.74553655</v>
      </c>
      <c r="V147" s="228">
        <v>4060.4441604100002</v>
      </c>
      <c r="W147" s="228">
        <v>4060.4441604100002</v>
      </c>
      <c r="X147" s="314"/>
      <c r="Y147" s="105">
        <v>3.1966096163096591E-2</v>
      </c>
      <c r="Z147" s="105">
        <v>6.0682718854844747E-2</v>
      </c>
      <c r="AA147" s="105">
        <v>6.0682718854844747E-2</v>
      </c>
      <c r="AB147" s="105">
        <v>0.20542196833074744</v>
      </c>
      <c r="AC147" s="105">
        <v>0.20542196833074744</v>
      </c>
      <c r="AD147" s="105">
        <v>0.36212488072451643</v>
      </c>
      <c r="AE147" s="105">
        <v>0.36212488072451643</v>
      </c>
      <c r="AF147" s="105">
        <v>0.54832285526855451</v>
      </c>
      <c r="AG147" s="302">
        <v>0.57820165193507367</v>
      </c>
      <c r="AH147" s="302">
        <v>0.57820165193507367</v>
      </c>
      <c r="AI147" s="302">
        <v>0.44064371230449217</v>
      </c>
      <c r="AJ147" s="302">
        <v>0.44064371230449217</v>
      </c>
      <c r="AK147" s="326">
        <v>0.30721525945924721</v>
      </c>
      <c r="AL147" s="326">
        <v>0.30721525945924721</v>
      </c>
    </row>
    <row r="148" spans="2:38">
      <c r="B148" s="78" t="s">
        <v>47</v>
      </c>
      <c r="C148" s="141">
        <v>630.06738027999995</v>
      </c>
      <c r="D148" s="141">
        <v>633.47850676000007</v>
      </c>
      <c r="E148" s="141">
        <v>633.47850676000007</v>
      </c>
      <c r="F148" s="141">
        <v>648.57710945999997</v>
      </c>
      <c r="G148" s="141">
        <v>648.57710945999997</v>
      </c>
      <c r="H148" s="141">
        <v>637.00775401999999</v>
      </c>
      <c r="I148" s="141">
        <v>637.00775401999999</v>
      </c>
      <c r="J148" s="141">
        <v>797.02397900000005</v>
      </c>
      <c r="K148" s="141">
        <v>956.97385410000004</v>
      </c>
      <c r="L148" s="141">
        <v>956.97385410000004</v>
      </c>
      <c r="M148" s="141">
        <v>1362.1115776400004</v>
      </c>
      <c r="N148" s="141">
        <v>1362.1115776400004</v>
      </c>
      <c r="O148" s="228">
        <v>1747.664608</v>
      </c>
      <c r="P148" s="228">
        <v>1747.664608</v>
      </c>
      <c r="Q148" s="228">
        <v>2186.3856090000004</v>
      </c>
      <c r="R148" s="228">
        <v>2412.2348900000002</v>
      </c>
      <c r="S148" s="228">
        <v>2412.2348900000002</v>
      </c>
      <c r="T148" s="228">
        <v>2596.7934369999998</v>
      </c>
      <c r="U148" s="228">
        <v>2596.7934369999998</v>
      </c>
      <c r="V148" s="228">
        <v>2567.907882</v>
      </c>
      <c r="W148" s="228">
        <v>2567.907882</v>
      </c>
      <c r="X148" s="314"/>
      <c r="Y148" s="105">
        <v>0.26498213357086525</v>
      </c>
      <c r="Z148" s="105">
        <v>0.51066507211831824</v>
      </c>
      <c r="AA148" s="105">
        <v>0.51066507211831824</v>
      </c>
      <c r="AB148" s="105">
        <v>1.1001536405965413</v>
      </c>
      <c r="AC148" s="105">
        <v>1.1001536405965413</v>
      </c>
      <c r="AD148" s="105" t="s">
        <v>198</v>
      </c>
      <c r="AE148" s="105" t="s">
        <v>198</v>
      </c>
      <c r="AF148" s="105" t="s">
        <v>198</v>
      </c>
      <c r="AG148" s="302" t="s">
        <v>198</v>
      </c>
      <c r="AH148" s="302" t="s">
        <v>198</v>
      </c>
      <c r="AI148" s="302">
        <v>0.90644693109445096</v>
      </c>
      <c r="AJ148" s="302">
        <v>0.90644693109445096</v>
      </c>
      <c r="AK148" s="326">
        <v>0.46933677677359009</v>
      </c>
      <c r="AL148" s="326">
        <v>0.46933677677359009</v>
      </c>
    </row>
    <row r="149" spans="2:38">
      <c r="B149" s="78" t="s">
        <v>48</v>
      </c>
      <c r="C149" s="41">
        <v>1541.9181557800002</v>
      </c>
      <c r="D149" s="41">
        <v>1625.1864159500001</v>
      </c>
      <c r="E149" s="41">
        <v>1625.1864159500001</v>
      </c>
      <c r="F149" s="41">
        <v>1643.70849344</v>
      </c>
      <c r="G149" s="41">
        <v>1643.70849344</v>
      </c>
      <c r="H149" s="41">
        <v>1643.38424037</v>
      </c>
      <c r="I149" s="41">
        <v>1643.38424037</v>
      </c>
      <c r="J149" s="41">
        <v>1444.39145523</v>
      </c>
      <c r="K149" s="41">
        <v>1438.75299724</v>
      </c>
      <c r="L149" s="41">
        <v>1438.75299724</v>
      </c>
      <c r="M149" s="41">
        <v>1401.0598453500002</v>
      </c>
      <c r="N149" s="41">
        <v>1401.0598453500002</v>
      </c>
      <c r="O149" s="212">
        <v>1358.51406535</v>
      </c>
      <c r="P149" s="212">
        <v>1358.51406535</v>
      </c>
      <c r="Q149" s="212">
        <v>1284.0491359700002</v>
      </c>
      <c r="R149" s="228">
        <v>1368.70518436</v>
      </c>
      <c r="S149" s="228">
        <v>1368.70518436</v>
      </c>
      <c r="T149" s="228">
        <v>1383.95209955</v>
      </c>
      <c r="U149" s="228">
        <v>1383.95209955</v>
      </c>
      <c r="V149" s="228">
        <v>1492.53627841</v>
      </c>
      <c r="W149" s="228">
        <v>1492.53627841</v>
      </c>
      <c r="X149" s="314"/>
      <c r="Y149" s="105">
        <v>-6.3250244628363567E-2</v>
      </c>
      <c r="Z149" s="105">
        <v>-0.11471509783757373</v>
      </c>
      <c r="AA149" s="105">
        <v>-0.11471509783757373</v>
      </c>
      <c r="AB149" s="105">
        <v>-0.14762267704912677</v>
      </c>
      <c r="AC149" s="105">
        <v>-0.14762267704912677</v>
      </c>
      <c r="AD149" s="105">
        <v>-0.17334362106080736</v>
      </c>
      <c r="AE149" s="105">
        <v>-0.17334362106080736</v>
      </c>
      <c r="AF149" s="105">
        <v>-0.11101029342109163</v>
      </c>
      <c r="AG149" s="302">
        <v>-4.8686475728894889E-2</v>
      </c>
      <c r="AH149" s="302">
        <v>-4.8686475728894889E-2</v>
      </c>
      <c r="AI149" s="302">
        <v>-1.2210574628042759E-2</v>
      </c>
      <c r="AJ149" s="302">
        <v>-1.2210574628042759E-2</v>
      </c>
      <c r="AK149" s="326">
        <v>9.8653533649996739E-2</v>
      </c>
      <c r="AL149" s="326">
        <v>9.8653533649996739E-2</v>
      </c>
    </row>
    <row r="150" spans="2:38" ht="15" thickBot="1">
      <c r="B150" s="129" t="s">
        <v>49</v>
      </c>
      <c r="C150" s="122">
        <v>615.45817379999994</v>
      </c>
      <c r="D150" s="44">
        <v>629.28908449999994</v>
      </c>
      <c r="E150" s="44">
        <v>629.28908449999994</v>
      </c>
      <c r="F150" s="44">
        <v>643.44425710000007</v>
      </c>
      <c r="G150" s="44">
        <v>643.44425710000007</v>
      </c>
      <c r="H150" s="44">
        <v>658.6105172</v>
      </c>
      <c r="I150" s="44">
        <v>658.6105172</v>
      </c>
      <c r="J150" s="142">
        <v>671.81944900000008</v>
      </c>
      <c r="K150" s="142">
        <v>676.88936999999999</v>
      </c>
      <c r="L150" s="142">
        <v>676.88936999999999</v>
      </c>
      <c r="M150" s="142">
        <v>704.63974259999998</v>
      </c>
      <c r="N150" s="142">
        <v>704.63974259999998</v>
      </c>
      <c r="O150" s="223">
        <v>727.46897029999991</v>
      </c>
      <c r="P150" s="223">
        <v>727.46897029999991</v>
      </c>
      <c r="Q150" s="223">
        <v>736.78018250000002</v>
      </c>
      <c r="R150" s="229">
        <v>745.30216840000003</v>
      </c>
      <c r="S150" s="229">
        <v>745.30216840000003</v>
      </c>
      <c r="T150" s="229">
        <v>766.03031739999994</v>
      </c>
      <c r="U150" s="229">
        <v>766.03031739999994</v>
      </c>
      <c r="V150" s="229">
        <v>800.55721889999995</v>
      </c>
      <c r="W150" s="229">
        <v>800.55721889999995</v>
      </c>
      <c r="X150" s="314"/>
      <c r="Y150" s="151">
        <v>9.1576125883601256E-2</v>
      </c>
      <c r="Z150" s="151">
        <v>7.5641365268270505E-2</v>
      </c>
      <c r="AA150" s="151">
        <v>7.5641365268270505E-2</v>
      </c>
      <c r="AB150" s="151">
        <v>9.5106118089867867E-2</v>
      </c>
      <c r="AC150" s="151">
        <v>9.5106118089867867E-2</v>
      </c>
      <c r="AD150" s="151">
        <v>0.10455109856542071</v>
      </c>
      <c r="AE150" s="151">
        <v>0.10455109856542071</v>
      </c>
      <c r="AF150" s="151">
        <v>9.6693737575912209E-2</v>
      </c>
      <c r="AG150" s="310">
        <v>0.10106939395428834</v>
      </c>
      <c r="AH150" s="310">
        <v>0.10106939395428834</v>
      </c>
      <c r="AI150" s="310">
        <v>8.7123349831900176E-2</v>
      </c>
      <c r="AJ150" s="310">
        <v>8.7123349831900176E-2</v>
      </c>
      <c r="AK150" s="377">
        <v>0.10046923179398193</v>
      </c>
      <c r="AL150" s="377">
        <v>0.10046923179398193</v>
      </c>
    </row>
    <row r="151" spans="2:38">
      <c r="B151" s="110"/>
      <c r="C151" s="208"/>
      <c r="D151" s="208"/>
      <c r="E151" s="208"/>
      <c r="F151" s="208"/>
      <c r="G151" s="208"/>
      <c r="H151" s="208"/>
      <c r="I151" s="208"/>
      <c r="J151" s="208"/>
      <c r="K151" s="208"/>
      <c r="L151" s="208"/>
      <c r="M151" s="208"/>
      <c r="N151" s="208"/>
      <c r="O151" s="208"/>
      <c r="P151" s="281"/>
      <c r="Q151" s="282"/>
      <c r="R151" s="283"/>
      <c r="S151" s="283"/>
      <c r="T151" s="133"/>
      <c r="U151" s="133"/>
      <c r="V151" s="133"/>
      <c r="W151" s="133"/>
      <c r="X151" s="312"/>
      <c r="Y151" s="133"/>
      <c r="Z151" s="133"/>
      <c r="AA151" s="133"/>
      <c r="AB151" s="133"/>
      <c r="AC151" s="133"/>
      <c r="AD151" s="133"/>
      <c r="AE151" s="133"/>
      <c r="AF151" s="133"/>
      <c r="AG151" s="309"/>
      <c r="AH151" s="309"/>
      <c r="AI151" s="309"/>
      <c r="AJ151" s="309"/>
      <c r="AK151" s="309"/>
      <c r="AL151" s="309"/>
    </row>
    <row r="152" spans="2:38">
      <c r="U152" s="327"/>
      <c r="X152" s="312"/>
    </row>
    <row r="153" spans="2:38">
      <c r="X153" s="312"/>
    </row>
    <row r="154" spans="2:38">
      <c r="X154" s="312"/>
    </row>
    <row r="155" spans="2:38">
      <c r="X155" s="312"/>
    </row>
    <row r="156" spans="2:38">
      <c r="X156" s="312"/>
    </row>
    <row r="157" spans="2:38">
      <c r="X157" s="312"/>
    </row>
  </sheetData>
  <pageMargins left="0.25" right="0.25" top="0.75" bottom="0.75" header="0.3" footer="0.3"/>
  <pageSetup paperSize="9" scale="25" fitToHeight="0"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32dd9b-8506-42ef-9e28-c4c116a1cdd9">
      <Terms xmlns="http://schemas.microsoft.com/office/infopath/2007/PartnerControls"/>
    </lcf76f155ced4ddcb4097134ff3c332f>
    <TaxCatchAll xmlns="4703f2d3-df76-4168-a811-ead874aaf3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D4E0697E7EE44EA8CBF29168CBAF1E" ma:contentTypeVersion="15" ma:contentTypeDescription="Criar um novo documento." ma:contentTypeScope="" ma:versionID="d7a2e4dcf37226e38d8ce09a5aa58015">
  <xsd:schema xmlns:xsd="http://www.w3.org/2001/XMLSchema" xmlns:xs="http://www.w3.org/2001/XMLSchema" xmlns:p="http://schemas.microsoft.com/office/2006/metadata/properties" xmlns:ns2="ea32dd9b-8506-42ef-9e28-c4c116a1cdd9" xmlns:ns3="4703f2d3-df76-4168-a811-ead874aaf310" targetNamespace="http://schemas.microsoft.com/office/2006/metadata/properties" ma:root="true" ma:fieldsID="7d894c8928430e35b61b19313c004fa2" ns2:_="" ns3:_="">
    <xsd:import namespace="ea32dd9b-8506-42ef-9e28-c4c116a1cdd9"/>
    <xsd:import namespace="4703f2d3-df76-4168-a811-ead874aaf3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2dd9b-8506-42ef-9e28-c4c116a1c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81fc9368-cd92-4213-9c4d-c24eb0c27e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03f2d3-df76-4168-a811-ead874aaf310" elementFormDefault="qualified">
    <xsd:import namespace="http://schemas.microsoft.com/office/2006/documentManagement/types"/>
    <xsd:import namespace="http://schemas.microsoft.com/office/infopath/2007/PartnerControls"/>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4c0824f9-c456-4382-b465-0d33a3f496f9}" ma:internalName="TaxCatchAll" ma:showField="CatchAllData" ma:web="4703f2d3-df76-4168-a811-ead874aaf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03B02C-9EF0-4E04-94F8-252AB01818BA}">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4703f2d3-df76-4168-a811-ead874aaf310"/>
    <ds:schemaRef ds:uri="ea32dd9b-8506-42ef-9e28-c4c116a1cdd9"/>
    <ds:schemaRef ds:uri="http://www.w3.org/XML/1998/namespace"/>
  </ds:schemaRefs>
</ds:datastoreItem>
</file>

<file path=customXml/itemProps2.xml><?xml version="1.0" encoding="utf-8"?>
<ds:datastoreItem xmlns:ds="http://schemas.openxmlformats.org/officeDocument/2006/customXml" ds:itemID="{0B13944B-EDA0-4E56-B044-02101764A434}">
  <ds:schemaRefs>
    <ds:schemaRef ds:uri="http://schemas.microsoft.com/sharepoint/v3/contenttype/forms"/>
  </ds:schemaRefs>
</ds:datastoreItem>
</file>

<file path=customXml/itemProps3.xml><?xml version="1.0" encoding="utf-8"?>
<ds:datastoreItem xmlns:ds="http://schemas.openxmlformats.org/officeDocument/2006/customXml" ds:itemID="{8D4DE5E4-E179-4B24-BFEB-133EB8784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32dd9b-8506-42ef-9e28-c4c116a1cdd9"/>
    <ds:schemaRef ds:uri="4703f2d3-df76-4168-a811-ead874aaf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Financial Data_new</vt:lpstr>
      <vt:lpstr>Business Units_new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João Bettencourt Calado</cp:lastModifiedBy>
  <cp:revision/>
  <cp:lastPrinted>2024-10-21T13:09:18Z</cp:lastPrinted>
  <dcterms:created xsi:type="dcterms:W3CDTF">2015-04-20T16:21:06Z</dcterms:created>
  <dcterms:modified xsi:type="dcterms:W3CDTF">2025-03-11T13:38:38Z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uot;Classification">
    <vt:lpwstr>Internal"</vt:lpwstr>
  </property>
  <property fmtid="{D5CDD505-2E9C-101B-9397-08002B2CF9AE}" pid="3" name="ContentTypeId">
    <vt:lpwstr>0x0101001FD4E0697E7EE44EA8CBF29168CBAF1E</vt:lpwstr>
  </property>
  <property fmtid="{D5CDD505-2E9C-101B-9397-08002B2CF9AE}" pid="4" name="{A44787D4-0540-4523-9961-78E4036D8C6D}">
    <vt:lpwstr>{3836B588-EDEB-49B1-B642-4A4C26A8F8AC}</vt:lpwstr>
  </property>
  <property fmtid="{D5CDD505-2E9C-101B-9397-08002B2CF9AE}" pid="5" name="MediaServiceImageTags">
    <vt:lpwstr/>
  </property>
</Properties>
</file>